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schloglova\Desktop\statistiky\"/>
    </mc:Choice>
  </mc:AlternateContent>
  <bookViews>
    <workbookView xWindow="0" yWindow="0" windowWidth="28800" windowHeight="11700"/>
  </bookViews>
  <sheets>
    <sheet name="CZ Journals stažené články" sheetId="1" r:id="rId1"/>
    <sheet name="CZ Books stažené články" sheetId="2" r:id="rId2"/>
    <sheet name="CZ Books zamítnuto" sheetId="3" r:id="rId3"/>
  </sheets>
  <definedNames>
    <definedName name="_xlnm._FilterDatabase" localSheetId="0" hidden="1">'CZ Journals stažené články'!$A$1:$A$69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" i="3" l="1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R28" i="3"/>
  <c r="Q28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S28" i="3" l="1"/>
</calcChain>
</file>

<file path=xl/sharedStrings.xml><?xml version="1.0" encoding="utf-8"?>
<sst xmlns="http://schemas.openxmlformats.org/spreadsheetml/2006/main" count="268" uniqueCount="113">
  <si>
    <t>Name of Institution</t>
  </si>
  <si>
    <t xml:space="preserve">  Jan</t>
  </si>
  <si>
    <t xml:space="preserve">  Feb</t>
  </si>
  <si>
    <t xml:space="preserve">  Mar</t>
  </si>
  <si>
    <t xml:space="preserve">  Apr</t>
  </si>
  <si>
    <t xml:space="preserve">  May</t>
  </si>
  <si>
    <t xml:space="preserve">  Jun</t>
  </si>
  <si>
    <t xml:space="preserve">  Jul</t>
  </si>
  <si>
    <t xml:space="preserve"> Aug</t>
  </si>
  <si>
    <t xml:space="preserve"> Sep</t>
  </si>
  <si>
    <t xml:space="preserve"> Oct</t>
  </si>
  <si>
    <t xml:space="preserve"> Nov</t>
  </si>
  <si>
    <t xml:space="preserve"> Dec</t>
  </si>
  <si>
    <t xml:space="preserve"> Overall Result</t>
  </si>
  <si>
    <t>Research Institute of Geodesy,</t>
  </si>
  <si>
    <t>Knihovna AV CR</t>
  </si>
  <si>
    <t>Masaryk University</t>
  </si>
  <si>
    <t>MATHEMATICAL INSTITUTE</t>
  </si>
  <si>
    <t>Vysoke Uceni Technicke v Brne</t>
  </si>
  <si>
    <t>Veterinary Research Institute</t>
  </si>
  <si>
    <t>University of Chemistry and Technology,</t>
  </si>
  <si>
    <t>Inst. of Theoretical &amp; Applied Mechanics</t>
  </si>
  <si>
    <t>Fyzikalni Ustav AV CR</t>
  </si>
  <si>
    <t>Zapadoceska Univerzita</t>
  </si>
  <si>
    <t>Ustav fyziky atmosfery AV CR</t>
  </si>
  <si>
    <t>Fakultni nemocnice Ostrava</t>
  </si>
  <si>
    <t>Statni Zdravotni Ustav</t>
  </si>
  <si>
    <t>Charles University in Prague</t>
  </si>
  <si>
    <t>Czech Geological Survey -</t>
  </si>
  <si>
    <t>Ustav fotoniky a elektroniky</t>
  </si>
  <si>
    <t>Nuclear Physics Institute ASCR</t>
  </si>
  <si>
    <t>Res Institute of Crop Production</t>
  </si>
  <si>
    <t>University of Pardubice</t>
  </si>
  <si>
    <t>Institute of Experimental Botany CA</t>
  </si>
  <si>
    <t>Technicka Univerzita Liberec</t>
  </si>
  <si>
    <t>Astronomical Institute</t>
  </si>
  <si>
    <t>Institute of Analytical Chemistry</t>
  </si>
  <si>
    <t>Biology Centre of the Academy</t>
  </si>
  <si>
    <t>Geophysical Insititute AS CR</t>
  </si>
  <si>
    <t>Global Change Research Centre</t>
  </si>
  <si>
    <t>VSB-Technical University of Ostrava</t>
  </si>
  <si>
    <t>Ustav Pristrojove Techniky AV CR</t>
  </si>
  <si>
    <t>Czech Technical University</t>
  </si>
  <si>
    <t>Czech University of Agriculture</t>
  </si>
  <si>
    <t>FNB Bulovka, Bulovka Hospital</t>
  </si>
  <si>
    <t>Forestry and Game Management</t>
  </si>
  <si>
    <t>Fyziologicky Ustav AV CR</t>
  </si>
  <si>
    <t>Institut for Hydrodynamics</t>
  </si>
  <si>
    <t>Institute for Clin and Exp Medicin</t>
  </si>
  <si>
    <t>Institute of Computer Science CAS</t>
  </si>
  <si>
    <t>Institute of Organic Chemistry</t>
  </si>
  <si>
    <t>Institute of Physics of Materials</t>
  </si>
  <si>
    <t>Institute of Thermomechanics AS CR</t>
  </si>
  <si>
    <t>Jan Evangelista Purkyne</t>
  </si>
  <si>
    <t>National Library of the Czech</t>
  </si>
  <si>
    <t>National Library of Technology</t>
  </si>
  <si>
    <t>Ostrava University</t>
  </si>
  <si>
    <t>Research Institute of Animal</t>
  </si>
  <si>
    <t>Silesian University in Opava</t>
  </si>
  <si>
    <t>Moravian-Silesian Research</t>
  </si>
  <si>
    <t>State Research Library in Plisen</t>
  </si>
  <si>
    <t>Research Library in Hradec Kralove</t>
  </si>
  <si>
    <t>Tomas Bata Univerzity in Zlin</t>
  </si>
  <si>
    <t>Univ of Vet &amp; Pharm Sci</t>
  </si>
  <si>
    <t>University of Defence</t>
  </si>
  <si>
    <t>Ustav Anorganicke Chemie AV CR</t>
  </si>
  <si>
    <t>Ustav Biologie Obratlovcu AV CR</t>
  </si>
  <si>
    <t>Mendel University Brno</t>
  </si>
  <si>
    <t>University of South Bohemia</t>
  </si>
  <si>
    <t>Institute of Geonics of Czech Acade</t>
  </si>
  <si>
    <t>Institute of Psychology AS CR</t>
  </si>
  <si>
    <t>Instituce</t>
  </si>
  <si>
    <t>SPRINGER CZ 2016 - ČASOPISY - STAŽENÉ ČLÁNKY</t>
  </si>
  <si>
    <t>SPRINGER CZ 2016 - KNIHY - STAŽENÉ KAPITOLY</t>
  </si>
  <si>
    <t>SPRINGER CZ 2016 - KNIHY - ZAMÍTNUTÉ PŘÍSTUPY</t>
  </si>
  <si>
    <t>eBook package</t>
  </si>
  <si>
    <t>Behavioral Science</t>
  </si>
  <si>
    <t>Behavioral Science and Psychology</t>
  </si>
  <si>
    <t>Biomedical and Life Sciences</t>
  </si>
  <si>
    <t>Business and Economics</t>
  </si>
  <si>
    <t>Business and Management</t>
  </si>
  <si>
    <t>Chemistry and Materials Science</t>
  </si>
  <si>
    <t>Computer Science</t>
  </si>
  <si>
    <t>Earth and Environmental Science</t>
  </si>
  <si>
    <t>Economics and Finance</t>
  </si>
  <si>
    <t>Education</t>
  </si>
  <si>
    <t>Energy</t>
  </si>
  <si>
    <t>Engineering</t>
  </si>
  <si>
    <t>History</t>
  </si>
  <si>
    <t>Humanities, Social Sciences and Law</t>
  </si>
  <si>
    <t>Law and Criminology</t>
  </si>
  <si>
    <t>Literature, Cultural and Media Studies</t>
  </si>
  <si>
    <t>Mathematics and Statistics</t>
  </si>
  <si>
    <t>Medicine</t>
  </si>
  <si>
    <t>Physics and Astronomy</t>
  </si>
  <si>
    <t>Political Science and International Studies</t>
  </si>
  <si>
    <t>Professional and Applied Computing</t>
  </si>
  <si>
    <t>Religion and Philosophy</t>
  </si>
  <si>
    <t>Social Sciences</t>
  </si>
  <si>
    <t>celkem</t>
  </si>
  <si>
    <t>eBooks zamítnuté přístupy aktuální obsah</t>
  </si>
  <si>
    <t>eBooks zamítnuté přístupy - obsah z backfiles</t>
  </si>
  <si>
    <t>zamítnuté přístupy dle oborů</t>
  </si>
  <si>
    <t>Celkem</t>
  </si>
  <si>
    <t xml:space="preserve">Czech Geological Survey </t>
  </si>
  <si>
    <t>Institute of Agricultural Economics and Info</t>
  </si>
  <si>
    <t>Biofyzikalni / Institute of Biophysics</t>
  </si>
  <si>
    <t>Botanicky Ustav AV CR</t>
  </si>
  <si>
    <t>Ustav teorie informace a autom</t>
  </si>
  <si>
    <t>Institute of Macromolecular Chem</t>
  </si>
  <si>
    <t>Palacky University</t>
  </si>
  <si>
    <t>J Heyrovsky Inst of Phys Chem</t>
  </si>
  <si>
    <t>University of Hradec Kralove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</si>
</sst>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1"/>
      <color theme="1"/>
      <name val="Tahoma"/>
      <family val="2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8">
    <xf numFmtId="0" fontId="0" fillId="0" borderId="0"/>
    <xf numFmtId="0" fontId="2" fillId="0" borderId="0"/>
    <xf numFmtId="0" fontId="3" fillId="2" borderId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16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0" fillId="22" borderId="0" applyNumberFormat="0" applyBorder="0" applyAlignment="0" applyProtection="0"/>
    <xf numFmtId="0" fontId="12" fillId="20" borderId="0" applyNumberFormat="0" applyBorder="0" applyAlignment="0" applyProtection="0"/>
    <xf numFmtId="0" fontId="13" fillId="23" borderId="1" applyNumberFormat="0" applyAlignment="0" applyProtection="0"/>
    <xf numFmtId="0" fontId="14" fillId="15" borderId="2" applyNumberFormat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1" fillId="13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21" borderId="1" applyNumberFormat="0" applyAlignment="0" applyProtection="0"/>
    <xf numFmtId="0" fontId="20" fillId="0" borderId="6" applyNumberFormat="0" applyFill="0" applyAlignment="0" applyProtection="0"/>
    <xf numFmtId="0" fontId="20" fillId="21" borderId="0" applyNumberFormat="0" applyBorder="0" applyAlignment="0" applyProtection="0"/>
    <xf numFmtId="0" fontId="3" fillId="20" borderId="1" applyNumberFormat="0" applyFont="0" applyAlignment="0" applyProtection="0"/>
    <xf numFmtId="0" fontId="21" fillId="23" borderId="7" applyNumberFormat="0" applyAlignment="0" applyProtection="0"/>
    <xf numFmtId="4" fontId="3" fillId="27" borderId="1" applyNumberFormat="0" applyProtection="0">
      <alignment vertical="center"/>
    </xf>
    <xf numFmtId="4" fontId="24" fillId="28" borderId="1" applyNumberFormat="0" applyProtection="0">
      <alignment vertical="center"/>
    </xf>
    <xf numFmtId="4" fontId="3" fillId="28" borderId="1" applyNumberFormat="0" applyProtection="0">
      <alignment horizontal="left" vertical="center" indent="1"/>
    </xf>
    <xf numFmtId="0" fontId="7" fillId="27" borderId="8" applyNumberFormat="0" applyProtection="0">
      <alignment horizontal="left" vertical="top" indent="1"/>
    </xf>
    <xf numFmtId="4" fontId="3" fillId="29" borderId="1" applyNumberFormat="0" applyProtection="0">
      <alignment horizontal="left" vertical="center" indent="1"/>
    </xf>
    <xf numFmtId="4" fontId="3" fillId="30" borderId="1" applyNumberFormat="0" applyProtection="0">
      <alignment horizontal="right" vertical="center"/>
    </xf>
    <xf numFmtId="4" fontId="3" fillId="31" borderId="1" applyNumberFormat="0" applyProtection="0">
      <alignment horizontal="right" vertical="center"/>
    </xf>
    <xf numFmtId="4" fontId="3" fillId="32" borderId="9" applyNumberFormat="0" applyProtection="0">
      <alignment horizontal="right" vertical="center"/>
    </xf>
    <xf numFmtId="4" fontId="3" fillId="33" borderId="1" applyNumberFormat="0" applyProtection="0">
      <alignment horizontal="right" vertical="center"/>
    </xf>
    <xf numFmtId="4" fontId="3" fillId="34" borderId="1" applyNumberFormat="0" applyProtection="0">
      <alignment horizontal="right" vertical="center"/>
    </xf>
    <xf numFmtId="4" fontId="3" fillId="35" borderId="1" applyNumberFormat="0" applyProtection="0">
      <alignment horizontal="right" vertical="center"/>
    </xf>
    <xf numFmtId="4" fontId="3" fillId="36" borderId="1" applyNumberFormat="0" applyProtection="0">
      <alignment horizontal="right" vertical="center"/>
    </xf>
    <xf numFmtId="4" fontId="3" fillId="37" borderId="1" applyNumberFormat="0" applyProtection="0">
      <alignment horizontal="right" vertical="center"/>
    </xf>
    <xf numFmtId="4" fontId="3" fillId="38" borderId="1" applyNumberFormat="0" applyProtection="0">
      <alignment horizontal="right" vertical="center"/>
    </xf>
    <xf numFmtId="4" fontId="3" fillId="39" borderId="9" applyNumberFormat="0" applyProtection="0">
      <alignment horizontal="left" vertical="center" indent="1"/>
    </xf>
    <xf numFmtId="4" fontId="6" fillId="40" borderId="9" applyNumberFormat="0" applyProtection="0">
      <alignment horizontal="left" vertical="center" indent="1"/>
    </xf>
    <xf numFmtId="4" fontId="6" fillId="40" borderId="9" applyNumberFormat="0" applyProtection="0">
      <alignment horizontal="left" vertical="center" indent="1"/>
    </xf>
    <xf numFmtId="4" fontId="3" fillId="41" borderId="1" applyNumberFormat="0" applyProtection="0">
      <alignment horizontal="right" vertical="center"/>
    </xf>
    <xf numFmtId="4" fontId="3" fillId="42" borderId="9" applyNumberFormat="0" applyProtection="0">
      <alignment horizontal="left" vertical="center" indent="1"/>
    </xf>
    <xf numFmtId="4" fontId="3" fillId="41" borderId="9" applyNumberFormat="0" applyProtection="0">
      <alignment horizontal="left" vertical="center" indent="1"/>
    </xf>
    <xf numFmtId="0" fontId="3" fillId="43" borderId="1" applyNumberFormat="0" applyProtection="0">
      <alignment horizontal="left" vertical="center" indent="1"/>
    </xf>
    <xf numFmtId="0" fontId="3" fillId="40" borderId="8" applyNumberFormat="0" applyProtection="0">
      <alignment horizontal="left" vertical="top" indent="1"/>
    </xf>
    <xf numFmtId="0" fontId="3" fillId="44" borderId="1" applyNumberFormat="0" applyProtection="0">
      <alignment horizontal="left" vertical="center" indent="1"/>
    </xf>
    <xf numFmtId="0" fontId="3" fillId="41" borderId="8" applyNumberFormat="0" applyProtection="0">
      <alignment horizontal="left" vertical="top" indent="1"/>
    </xf>
    <xf numFmtId="0" fontId="3" fillId="45" borderId="1" applyNumberFormat="0" applyProtection="0">
      <alignment horizontal="left" vertical="center" indent="1"/>
    </xf>
    <xf numFmtId="0" fontId="3" fillId="45" borderId="8" applyNumberFormat="0" applyProtection="0">
      <alignment horizontal="left" vertical="top" indent="1"/>
    </xf>
    <xf numFmtId="0" fontId="3" fillId="42" borderId="1" applyNumberFormat="0" applyProtection="0">
      <alignment horizontal="left" vertical="center" indent="1"/>
    </xf>
    <xf numFmtId="0" fontId="3" fillId="42" borderId="8" applyNumberFormat="0" applyProtection="0">
      <alignment horizontal="left" vertical="top" indent="1"/>
    </xf>
    <xf numFmtId="0" fontId="3" fillId="46" borderId="10" applyNumberFormat="0">
      <protection locked="0"/>
    </xf>
    <xf numFmtId="0" fontId="4" fillId="40" borderId="11" applyBorder="0"/>
    <xf numFmtId="4" fontId="5" fillId="47" borderId="8" applyNumberFormat="0" applyProtection="0">
      <alignment vertical="center"/>
    </xf>
    <xf numFmtId="4" fontId="24" fillId="48" borderId="12" applyNumberFormat="0" applyProtection="0">
      <alignment vertical="center"/>
    </xf>
    <xf numFmtId="4" fontId="5" fillId="43" borderId="8" applyNumberFormat="0" applyProtection="0">
      <alignment horizontal="left" vertical="center" indent="1"/>
    </xf>
    <xf numFmtId="0" fontId="5" fillId="47" borderId="8" applyNumberFormat="0" applyProtection="0">
      <alignment horizontal="left" vertical="top" indent="1"/>
    </xf>
    <xf numFmtId="4" fontId="3" fillId="0" borderId="1" applyNumberFormat="0" applyProtection="0">
      <alignment horizontal="right" vertical="center"/>
    </xf>
    <xf numFmtId="4" fontId="24" fillId="49" borderId="1" applyNumberFormat="0" applyProtection="0">
      <alignment horizontal="right" vertical="center"/>
    </xf>
    <xf numFmtId="4" fontId="3" fillId="29" borderId="1" applyNumberFormat="0" applyProtection="0">
      <alignment horizontal="left" vertical="center" indent="1"/>
    </xf>
    <xf numFmtId="0" fontId="5" fillId="41" borderId="8" applyNumberFormat="0" applyProtection="0">
      <alignment horizontal="left" vertical="top" indent="1"/>
    </xf>
    <xf numFmtId="4" fontId="8" fillId="50" borderId="9" applyNumberFormat="0" applyProtection="0">
      <alignment horizontal="left" vertical="center" indent="1"/>
    </xf>
    <xf numFmtId="0" fontId="3" fillId="51" borderId="12"/>
    <xf numFmtId="4" fontId="9" fillId="46" borderId="1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5" fillId="0" borderId="0"/>
  </cellStyleXfs>
  <cellXfs count="24">
    <xf numFmtId="0" fontId="0" fillId="0" borderId="0" xfId="0"/>
    <xf numFmtId="0" fontId="0" fillId="0" borderId="12" xfId="0" applyBorder="1"/>
    <xf numFmtId="0" fontId="26" fillId="52" borderId="0" xfId="0" applyFont="1" applyFill="1"/>
    <xf numFmtId="0" fontId="0" fillId="52" borderId="0" xfId="0" applyFill="1"/>
    <xf numFmtId="0" fontId="27" fillId="53" borderId="12" xfId="0" applyFont="1" applyFill="1" applyBorder="1"/>
    <xf numFmtId="0" fontId="27" fillId="54" borderId="12" xfId="0" applyFont="1" applyFill="1" applyBorder="1"/>
    <xf numFmtId="0" fontId="2" fillId="0" borderId="12" xfId="1" applyFont="1" applyBorder="1"/>
    <xf numFmtId="0" fontId="27" fillId="54" borderId="12" xfId="1" applyFont="1" applyFill="1" applyBorder="1"/>
    <xf numFmtId="3" fontId="2" fillId="0" borderId="12" xfId="1" applyNumberFormat="1" applyFont="1" applyBorder="1"/>
    <xf numFmtId="0" fontId="2" fillId="0" borderId="12" xfId="1" applyFont="1" applyBorder="1" applyAlignment="1">
      <alignment horizontal="left"/>
    </xf>
    <xf numFmtId="0" fontId="27" fillId="53" borderId="12" xfId="1" applyFont="1" applyFill="1" applyBorder="1" applyAlignment="1">
      <alignment horizontal="left"/>
    </xf>
    <xf numFmtId="3" fontId="27" fillId="53" borderId="12" xfId="1" applyNumberFormat="1" applyFont="1" applyFill="1" applyBorder="1"/>
    <xf numFmtId="3" fontId="0" fillId="0" borderId="0" xfId="0" applyNumberFormat="1"/>
    <xf numFmtId="0" fontId="2" fillId="56" borderId="12" xfId="1" applyFont="1" applyFill="1" applyBorder="1"/>
    <xf numFmtId="0" fontId="0" fillId="56" borderId="12" xfId="0" applyFill="1" applyBorder="1"/>
    <xf numFmtId="3" fontId="2" fillId="55" borderId="12" xfId="1" applyNumberFormat="1" applyFont="1" applyFill="1" applyBorder="1"/>
    <xf numFmtId="0" fontId="2" fillId="55" borderId="12" xfId="1" applyFont="1" applyFill="1" applyBorder="1"/>
    <xf numFmtId="0" fontId="2" fillId="53" borderId="12" xfId="1" applyFont="1" applyFill="1" applyBorder="1" applyAlignment="1">
      <alignment horizontal="center" wrapText="1"/>
    </xf>
    <xf numFmtId="0" fontId="2" fillId="53" borderId="12" xfId="1" applyFont="1" applyFill="1" applyBorder="1" applyAlignment="1">
      <alignment wrapText="1"/>
    </xf>
    <xf numFmtId="0" fontId="2" fillId="53" borderId="12" xfId="1" applyFont="1" applyFill="1" applyBorder="1"/>
    <xf numFmtId="0" fontId="26" fillId="53" borderId="0" xfId="0" applyFont="1" applyFill="1"/>
    <xf numFmtId="0" fontId="2" fillId="0" borderId="0" xfId="1"/>
    <xf numFmtId="0" fontId="1" fillId="0" borderId="0" xfId="1" applyFont="1" applyAlignment="1">
      <alignment horizontal="left"/>
    </xf>
    <xf numFmtId="0" fontId="1" fillId="0" borderId="0" xfId="1" applyFont="1"/>
  </cellXfs>
  <cellStyles count="88">
    <cellStyle name="Accent1 - 20%" xfId="4"/>
    <cellStyle name="Accent1 - 40%" xfId="5"/>
    <cellStyle name="Accent1 - 60%" xfId="6"/>
    <cellStyle name="Accent1 2" xfId="3"/>
    <cellStyle name="Accent2 - 20%" xfId="8"/>
    <cellStyle name="Accent2 - 40%" xfId="9"/>
    <cellStyle name="Accent2 - 60%" xfId="10"/>
    <cellStyle name="Accent2 2" xfId="7"/>
    <cellStyle name="Accent3 - 20%" xfId="12"/>
    <cellStyle name="Accent3 - 40%" xfId="13"/>
    <cellStyle name="Accent3 - 60%" xfId="14"/>
    <cellStyle name="Accent3 2" xfId="11"/>
    <cellStyle name="Accent4 - 20%" xfId="16"/>
    <cellStyle name="Accent4 - 40%" xfId="17"/>
    <cellStyle name="Accent4 - 60%" xfId="18"/>
    <cellStyle name="Accent4 2" xfId="15"/>
    <cellStyle name="Accent5 - 20%" xfId="20"/>
    <cellStyle name="Accent5 - 40%" xfId="21"/>
    <cellStyle name="Accent5 - 60%" xfId="22"/>
    <cellStyle name="Accent5 2" xfId="19"/>
    <cellStyle name="Accent6 - 20%" xfId="24"/>
    <cellStyle name="Accent6 - 40%" xfId="25"/>
    <cellStyle name="Accent6 - 60%" xfId="26"/>
    <cellStyle name="Accent6 2" xfId="23"/>
    <cellStyle name="Bad 2" xfId="27"/>
    <cellStyle name="Calculation 2" xfId="28"/>
    <cellStyle name="Emphasis 1" xfId="30"/>
    <cellStyle name="Emphasis 2" xfId="31"/>
    <cellStyle name="Emphasis 3" xfId="32"/>
    <cellStyle name="Good 2" xfId="33"/>
    <cellStyle name="Heading 1 2" xfId="34"/>
    <cellStyle name="Heading 2 2" xfId="35"/>
    <cellStyle name="Heading 3 2" xfId="36"/>
    <cellStyle name="Heading 4 2" xfId="37"/>
    <cellStyle name="Check Cell 2" xfId="29"/>
    <cellStyle name="Input 2" xfId="38"/>
    <cellStyle name="Linked Cell 2" xfId="39"/>
    <cellStyle name="Neutral 2" xfId="40"/>
    <cellStyle name="Normal 2" xfId="2"/>
    <cellStyle name="Normal 3" xfId="87"/>
    <cellStyle name="Normální" xfId="0" builtinId="0"/>
    <cellStyle name="Normální 2" xfId="1"/>
    <cellStyle name="Note 2" xfId="41"/>
    <cellStyle name="Output 2" xfId="42"/>
    <cellStyle name="SAPBEXaggData" xfId="43"/>
    <cellStyle name="SAPBEXaggDataEmph" xfId="44"/>
    <cellStyle name="SAPBEXaggItem" xfId="45"/>
    <cellStyle name="SAPBEXaggItemX" xfId="46"/>
    <cellStyle name="SAPBEXexcBad7" xfId="48"/>
    <cellStyle name="SAPBEXexcBad8" xfId="49"/>
    <cellStyle name="SAPBEXexcBad9" xfId="50"/>
    <cellStyle name="SAPBEXexcCritical4" xfId="51"/>
    <cellStyle name="SAPBEXexcCritical5" xfId="52"/>
    <cellStyle name="SAPBEXexcCritical6" xfId="53"/>
    <cellStyle name="SAPBEXexcGood1" xfId="54"/>
    <cellStyle name="SAPBEXexcGood2" xfId="55"/>
    <cellStyle name="SAPBEXexcGood3" xfId="56"/>
    <cellStyle name="SAPBEXfilterDrill" xfId="57"/>
    <cellStyle name="SAPBEXfilterItem" xfId="58"/>
    <cellStyle name="SAPBEXfilterText" xfId="59"/>
    <cellStyle name="SAPBEXformats" xfId="60"/>
    <cellStyle name="SAPBEXheaderItem" xfId="61"/>
    <cellStyle name="SAPBEXheaderText" xfId="62"/>
    <cellStyle name="SAPBEXHLevel0" xfId="63"/>
    <cellStyle name="SAPBEXHLevel0X" xfId="64"/>
    <cellStyle name="SAPBEXHLevel1" xfId="65"/>
    <cellStyle name="SAPBEXHLevel1X" xfId="66"/>
    <cellStyle name="SAPBEXHLevel2" xfId="67"/>
    <cellStyle name="SAPBEXHLevel2X" xfId="68"/>
    <cellStyle name="SAPBEXHLevel3" xfId="69"/>
    <cellStyle name="SAPBEXHLevel3X" xfId="70"/>
    <cellStyle name="SAPBEXchaText" xfId="47"/>
    <cellStyle name="SAPBEXinputData" xfId="71"/>
    <cellStyle name="SAPBEXItemHeader" xfId="72"/>
    <cellStyle name="SAPBEXresData" xfId="73"/>
    <cellStyle name="SAPBEXresDataEmph" xfId="74"/>
    <cellStyle name="SAPBEXresItem" xfId="75"/>
    <cellStyle name="SAPBEXresItemX" xfId="76"/>
    <cellStyle name="SAPBEXstdData" xfId="77"/>
    <cellStyle name="SAPBEXstdDataEmph" xfId="78"/>
    <cellStyle name="SAPBEXstdItem" xfId="79"/>
    <cellStyle name="SAPBEXstdItemX" xfId="80"/>
    <cellStyle name="SAPBEXtitle" xfId="81"/>
    <cellStyle name="SAPBEXunassignedItem" xfId="82"/>
    <cellStyle name="SAPBEXundefined" xfId="83"/>
    <cellStyle name="Sheet Title" xfId="84"/>
    <cellStyle name="Total 2" xfId="85"/>
    <cellStyle name="Warning Text 2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workbookViewId="0">
      <selection activeCell="A59" sqref="A59:XFD59"/>
    </sheetView>
  </sheetViews>
  <sheetFormatPr defaultRowHeight="15" x14ac:dyDescent="0.25"/>
  <cols>
    <col min="1" max="1" width="37.42578125" bestFit="1" customWidth="1"/>
    <col min="2" max="13" width="11.5703125" customWidth="1"/>
    <col min="14" max="14" width="15.28515625" bestFit="1" customWidth="1"/>
    <col min="16" max="16" width="39" bestFit="1" customWidth="1"/>
    <col min="17" max="17" width="21.5703125" customWidth="1"/>
    <col min="18" max="18" width="17.85546875" customWidth="1"/>
    <col min="19" max="19" width="14.5703125" customWidth="1"/>
  </cols>
  <sheetData>
    <row r="1" spans="1:14" ht="18.75" x14ac:dyDescent="0.3">
      <c r="A1" s="2" t="s">
        <v>72</v>
      </c>
      <c r="B1" s="3"/>
      <c r="C1" s="3"/>
    </row>
    <row r="3" spans="1:14" ht="15.75" x14ac:dyDescent="0.25">
      <c r="A3" s="5" t="s">
        <v>71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</row>
    <row r="4" spans="1:14" x14ac:dyDescent="0.25">
      <c r="A4" s="14" t="s">
        <v>14</v>
      </c>
      <c r="B4" s="1">
        <v>13</v>
      </c>
      <c r="C4" s="1">
        <v>1</v>
      </c>
      <c r="D4" s="1">
        <v>15</v>
      </c>
      <c r="E4" s="1">
        <v>9</v>
      </c>
      <c r="F4" s="1">
        <v>3</v>
      </c>
      <c r="G4" s="1">
        <v>7</v>
      </c>
      <c r="H4" s="1"/>
      <c r="I4" s="1"/>
      <c r="J4" s="1">
        <v>6</v>
      </c>
      <c r="K4" s="1"/>
      <c r="L4" s="1"/>
      <c r="M4" s="1">
        <v>9</v>
      </c>
      <c r="N4" s="1">
        <v>63</v>
      </c>
    </row>
    <row r="5" spans="1:14" x14ac:dyDescent="0.25">
      <c r="A5" s="14" t="s">
        <v>15</v>
      </c>
      <c r="B5" s="1">
        <v>141</v>
      </c>
      <c r="C5" s="1">
        <v>168</v>
      </c>
      <c r="D5" s="1">
        <v>150</v>
      </c>
      <c r="E5" s="1">
        <v>182</v>
      </c>
      <c r="F5" s="1">
        <v>196</v>
      </c>
      <c r="G5" s="1">
        <v>235</v>
      </c>
      <c r="H5" s="1">
        <v>186</v>
      </c>
      <c r="I5" s="1">
        <v>157</v>
      </c>
      <c r="J5" s="1">
        <v>178</v>
      </c>
      <c r="K5" s="1">
        <v>146</v>
      </c>
      <c r="L5" s="1">
        <v>186</v>
      </c>
      <c r="M5" s="1">
        <v>82</v>
      </c>
      <c r="N5" s="1">
        <v>2007</v>
      </c>
    </row>
    <row r="6" spans="1:14" x14ac:dyDescent="0.25">
      <c r="A6" s="14" t="s">
        <v>16</v>
      </c>
      <c r="B6" s="1">
        <v>4066</v>
      </c>
      <c r="C6" s="1">
        <v>4788</v>
      </c>
      <c r="D6" s="1">
        <v>4377</v>
      </c>
      <c r="E6" s="1">
        <v>5645</v>
      </c>
      <c r="F6" s="1">
        <v>4983</v>
      </c>
      <c r="G6" s="1">
        <v>3793</v>
      </c>
      <c r="H6" s="1">
        <v>3541</v>
      </c>
      <c r="I6" s="1">
        <v>4813</v>
      </c>
      <c r="J6" s="1">
        <v>4400</v>
      </c>
      <c r="K6" s="1">
        <v>6336</v>
      </c>
      <c r="L6" s="1">
        <v>6551</v>
      </c>
      <c r="M6" s="1">
        <v>4132</v>
      </c>
      <c r="N6" s="1">
        <v>57425</v>
      </c>
    </row>
    <row r="7" spans="1:14" x14ac:dyDescent="0.25">
      <c r="A7" s="14" t="s">
        <v>17</v>
      </c>
      <c r="B7" s="1">
        <v>459</v>
      </c>
      <c r="C7" s="1">
        <v>182</v>
      </c>
      <c r="D7" s="1">
        <v>204</v>
      </c>
      <c r="E7" s="1">
        <v>243</v>
      </c>
      <c r="F7" s="1">
        <v>178</v>
      </c>
      <c r="G7" s="1">
        <v>168</v>
      </c>
      <c r="H7" s="1">
        <v>97</v>
      </c>
      <c r="I7" s="1">
        <v>131</v>
      </c>
      <c r="J7" s="1">
        <v>203</v>
      </c>
      <c r="K7" s="1">
        <v>194</v>
      </c>
      <c r="L7" s="1">
        <v>179</v>
      </c>
      <c r="M7" s="1">
        <v>178</v>
      </c>
      <c r="N7" s="1">
        <v>2416</v>
      </c>
    </row>
    <row r="8" spans="1:14" x14ac:dyDescent="0.25">
      <c r="A8" s="14" t="s">
        <v>18</v>
      </c>
      <c r="B8" s="1">
        <v>3439</v>
      </c>
      <c r="C8" s="1">
        <v>3930</v>
      </c>
      <c r="D8" s="1">
        <v>3580</v>
      </c>
      <c r="E8" s="1">
        <v>6294</v>
      </c>
      <c r="F8" s="1">
        <v>3459</v>
      </c>
      <c r="G8" s="1">
        <v>2392</v>
      </c>
      <c r="H8" s="1">
        <v>1950</v>
      </c>
      <c r="I8" s="1">
        <v>2758</v>
      </c>
      <c r="J8" s="1">
        <v>3098</v>
      </c>
      <c r="K8" s="1">
        <v>4233</v>
      </c>
      <c r="L8" s="1">
        <v>3598</v>
      </c>
      <c r="M8" s="1">
        <v>2518</v>
      </c>
      <c r="N8" s="1">
        <v>41249</v>
      </c>
    </row>
    <row r="9" spans="1:14" x14ac:dyDescent="0.25">
      <c r="A9" s="14" t="s">
        <v>108</v>
      </c>
      <c r="B9" s="1">
        <v>102</v>
      </c>
      <c r="C9" s="1">
        <v>84</v>
      </c>
      <c r="D9" s="1">
        <v>82</v>
      </c>
      <c r="E9" s="1">
        <v>70</v>
      </c>
      <c r="F9" s="1">
        <v>65</v>
      </c>
      <c r="G9" s="1">
        <v>19</v>
      </c>
      <c r="H9" s="1">
        <v>63</v>
      </c>
      <c r="I9" s="1">
        <v>26</v>
      </c>
      <c r="J9" s="1">
        <v>40</v>
      </c>
      <c r="K9" s="1">
        <v>39</v>
      </c>
      <c r="L9" s="1">
        <v>50</v>
      </c>
      <c r="M9" s="1">
        <v>30</v>
      </c>
      <c r="N9" s="1">
        <v>670</v>
      </c>
    </row>
    <row r="10" spans="1:14" x14ac:dyDescent="0.25">
      <c r="A10" s="14" t="s">
        <v>19</v>
      </c>
      <c r="B10" s="1">
        <v>137</v>
      </c>
      <c r="C10" s="1">
        <v>176</v>
      </c>
      <c r="D10" s="1">
        <v>131</v>
      </c>
      <c r="E10" s="1">
        <v>155</v>
      </c>
      <c r="F10" s="1">
        <v>172</v>
      </c>
      <c r="G10" s="1">
        <v>198</v>
      </c>
      <c r="H10" s="1">
        <v>144</v>
      </c>
      <c r="I10" s="1">
        <v>245</v>
      </c>
      <c r="J10" s="1">
        <v>186</v>
      </c>
      <c r="K10" s="1">
        <v>204</v>
      </c>
      <c r="L10" s="1">
        <v>223</v>
      </c>
      <c r="M10" s="1">
        <v>116</v>
      </c>
      <c r="N10" s="1">
        <v>2087</v>
      </c>
    </row>
    <row r="11" spans="1:14" x14ac:dyDescent="0.25">
      <c r="A11" s="14" t="s">
        <v>20</v>
      </c>
      <c r="B11" s="1">
        <v>2116</v>
      </c>
      <c r="C11" s="1">
        <v>2782</v>
      </c>
      <c r="D11" s="1">
        <v>2535</v>
      </c>
      <c r="E11" s="1">
        <v>2657</v>
      </c>
      <c r="F11" s="1">
        <v>2259</v>
      </c>
      <c r="G11" s="1">
        <v>1531</v>
      </c>
      <c r="H11" s="1">
        <v>1286</v>
      </c>
      <c r="I11" s="1">
        <v>1762</v>
      </c>
      <c r="J11" s="1">
        <v>2091</v>
      </c>
      <c r="K11" s="1">
        <v>2384</v>
      </c>
      <c r="L11" s="1">
        <v>2387</v>
      </c>
      <c r="M11" s="1">
        <v>1655</v>
      </c>
      <c r="N11" s="1">
        <v>25445</v>
      </c>
    </row>
    <row r="12" spans="1:14" x14ac:dyDescent="0.25">
      <c r="A12" s="14" t="s">
        <v>21</v>
      </c>
      <c r="B12" s="1">
        <v>134</v>
      </c>
      <c r="C12" s="1">
        <v>113</v>
      </c>
      <c r="D12" s="1">
        <v>45</v>
      </c>
      <c r="E12" s="1">
        <v>112</v>
      </c>
      <c r="F12" s="1">
        <v>80</v>
      </c>
      <c r="G12" s="1">
        <v>92</v>
      </c>
      <c r="H12" s="1">
        <v>37</v>
      </c>
      <c r="I12" s="1">
        <v>89</v>
      </c>
      <c r="J12" s="1">
        <v>101</v>
      </c>
      <c r="K12" s="1">
        <v>91</v>
      </c>
      <c r="L12" s="1">
        <v>67</v>
      </c>
      <c r="M12" s="1">
        <v>105</v>
      </c>
      <c r="N12" s="1">
        <v>1066</v>
      </c>
    </row>
    <row r="13" spans="1:14" x14ac:dyDescent="0.25">
      <c r="A13" s="14" t="s">
        <v>22</v>
      </c>
      <c r="B13" s="1">
        <v>644</v>
      </c>
      <c r="C13" s="1">
        <v>809</v>
      </c>
      <c r="D13" s="1">
        <v>541</v>
      </c>
      <c r="E13" s="1">
        <v>649</v>
      </c>
      <c r="F13" s="1">
        <v>620</v>
      </c>
      <c r="G13" s="1">
        <v>498</v>
      </c>
      <c r="H13" s="1">
        <v>457</v>
      </c>
      <c r="I13" s="1">
        <v>622</v>
      </c>
      <c r="J13" s="1">
        <v>484</v>
      </c>
      <c r="K13" s="1">
        <v>602</v>
      </c>
      <c r="L13" s="1">
        <v>611</v>
      </c>
      <c r="M13" s="1">
        <v>454</v>
      </c>
      <c r="N13" s="1">
        <v>6991</v>
      </c>
    </row>
    <row r="14" spans="1:14" x14ac:dyDescent="0.25">
      <c r="A14" s="14" t="s">
        <v>23</v>
      </c>
      <c r="B14" s="1">
        <v>900</v>
      </c>
      <c r="C14" s="1">
        <v>1506</v>
      </c>
      <c r="D14" s="1">
        <v>864</v>
      </c>
      <c r="E14" s="1">
        <v>1469</v>
      </c>
      <c r="F14" s="1">
        <v>897</v>
      </c>
      <c r="G14" s="1">
        <v>799</v>
      </c>
      <c r="H14" s="1">
        <v>687</v>
      </c>
      <c r="I14" s="1">
        <v>448</v>
      </c>
      <c r="J14" s="1">
        <v>921</v>
      </c>
      <c r="K14" s="1">
        <v>1013</v>
      </c>
      <c r="L14" s="1">
        <v>911</v>
      </c>
      <c r="M14" s="1">
        <v>869</v>
      </c>
      <c r="N14" s="1">
        <v>11284</v>
      </c>
    </row>
    <row r="15" spans="1:14" x14ac:dyDescent="0.25">
      <c r="A15" s="14" t="s">
        <v>24</v>
      </c>
      <c r="B15" s="1">
        <v>107</v>
      </c>
      <c r="C15" s="1">
        <v>102</v>
      </c>
      <c r="D15" s="1">
        <v>67</v>
      </c>
      <c r="E15" s="1">
        <v>52</v>
      </c>
      <c r="F15" s="1">
        <v>48</v>
      </c>
      <c r="G15" s="1">
        <v>77</v>
      </c>
      <c r="H15" s="1">
        <v>43</v>
      </c>
      <c r="I15" s="1">
        <v>36</v>
      </c>
      <c r="J15" s="1">
        <v>64</v>
      </c>
      <c r="K15" s="1">
        <v>38</v>
      </c>
      <c r="L15" s="1">
        <v>58</v>
      </c>
      <c r="M15" s="1">
        <v>56</v>
      </c>
      <c r="N15" s="1">
        <v>748</v>
      </c>
    </row>
    <row r="16" spans="1:14" x14ac:dyDescent="0.25">
      <c r="A16" s="14" t="s">
        <v>25</v>
      </c>
      <c r="B16" s="1">
        <v>145</v>
      </c>
      <c r="C16" s="1">
        <v>192</v>
      </c>
      <c r="D16" s="1">
        <v>179</v>
      </c>
      <c r="E16" s="1">
        <v>359</v>
      </c>
      <c r="F16" s="1">
        <v>173</v>
      </c>
      <c r="G16" s="1">
        <v>159</v>
      </c>
      <c r="H16" s="1">
        <v>126</v>
      </c>
      <c r="I16" s="1">
        <v>188</v>
      </c>
      <c r="J16" s="1">
        <v>136</v>
      </c>
      <c r="K16" s="1">
        <v>350</v>
      </c>
      <c r="L16" s="1">
        <v>300</v>
      </c>
      <c r="M16" s="1">
        <v>230</v>
      </c>
      <c r="N16" s="1">
        <v>2537</v>
      </c>
    </row>
    <row r="17" spans="1:14" x14ac:dyDescent="0.25">
      <c r="A17" s="14" t="s">
        <v>26</v>
      </c>
      <c r="B17" s="1">
        <v>147</v>
      </c>
      <c r="C17" s="1">
        <v>147</v>
      </c>
      <c r="D17" s="1">
        <v>87</v>
      </c>
      <c r="E17" s="1">
        <v>139</v>
      </c>
      <c r="F17" s="1">
        <v>121</v>
      </c>
      <c r="G17" s="1">
        <v>165</v>
      </c>
      <c r="H17" s="1">
        <v>86</v>
      </c>
      <c r="I17" s="1">
        <v>114</v>
      </c>
      <c r="J17" s="1">
        <v>126</v>
      </c>
      <c r="K17" s="1">
        <v>109</v>
      </c>
      <c r="L17" s="1">
        <v>130</v>
      </c>
      <c r="M17" s="1">
        <v>63</v>
      </c>
      <c r="N17" s="1">
        <v>1434</v>
      </c>
    </row>
    <row r="18" spans="1:14" x14ac:dyDescent="0.25">
      <c r="A18" s="14" t="s">
        <v>27</v>
      </c>
      <c r="B18" s="1">
        <v>8040</v>
      </c>
      <c r="C18" s="1">
        <v>8920</v>
      </c>
      <c r="D18" s="1">
        <v>7980</v>
      </c>
      <c r="E18" s="1">
        <v>8804</v>
      </c>
      <c r="F18" s="1">
        <v>8339</v>
      </c>
      <c r="G18" s="1">
        <v>6967</v>
      </c>
      <c r="H18" s="1">
        <v>7187</v>
      </c>
      <c r="I18" s="1">
        <v>7399</v>
      </c>
      <c r="J18" s="1">
        <v>7599</v>
      </c>
      <c r="K18" s="1">
        <v>10562</v>
      </c>
      <c r="L18" s="1">
        <v>10067</v>
      </c>
      <c r="M18" s="1">
        <v>7102</v>
      </c>
      <c r="N18" s="1">
        <v>98966</v>
      </c>
    </row>
    <row r="19" spans="1:14" x14ac:dyDescent="0.25">
      <c r="A19" s="14" t="s">
        <v>104</v>
      </c>
      <c r="B19" s="1">
        <v>106</v>
      </c>
      <c r="C19" s="1">
        <v>208</v>
      </c>
      <c r="D19" s="1">
        <v>152</v>
      </c>
      <c r="E19" s="1">
        <v>178</v>
      </c>
      <c r="F19" s="1">
        <v>87</v>
      </c>
      <c r="G19" s="1">
        <v>94</v>
      </c>
      <c r="H19" s="1">
        <v>154</v>
      </c>
      <c r="I19" s="1">
        <v>177</v>
      </c>
      <c r="J19" s="1">
        <v>113</v>
      </c>
      <c r="K19" s="1">
        <v>167</v>
      </c>
      <c r="L19" s="1">
        <v>186</v>
      </c>
      <c r="M19" s="1">
        <v>205</v>
      </c>
      <c r="N19" s="1">
        <v>1827</v>
      </c>
    </row>
    <row r="20" spans="1:14" x14ac:dyDescent="0.25">
      <c r="A20" s="14" t="s">
        <v>29</v>
      </c>
      <c r="B20" s="1">
        <v>87</v>
      </c>
      <c r="C20" s="1">
        <v>108</v>
      </c>
      <c r="D20" s="1">
        <v>37</v>
      </c>
      <c r="E20" s="1">
        <v>69</v>
      </c>
      <c r="F20" s="1">
        <v>60</v>
      </c>
      <c r="G20" s="1">
        <v>60</v>
      </c>
      <c r="H20" s="1">
        <v>87</v>
      </c>
      <c r="I20" s="1">
        <v>92</v>
      </c>
      <c r="J20" s="1">
        <v>69</v>
      </c>
      <c r="K20" s="1">
        <v>80</v>
      </c>
      <c r="L20" s="1">
        <v>51</v>
      </c>
      <c r="M20" s="1">
        <v>57</v>
      </c>
      <c r="N20" s="1">
        <v>857</v>
      </c>
    </row>
    <row r="21" spans="1:14" x14ac:dyDescent="0.25">
      <c r="A21" s="14" t="s">
        <v>30</v>
      </c>
      <c r="B21" s="1">
        <v>154</v>
      </c>
      <c r="C21" s="1">
        <v>137</v>
      </c>
      <c r="D21" s="1">
        <v>121</v>
      </c>
      <c r="E21" s="1">
        <v>111</v>
      </c>
      <c r="F21" s="1">
        <v>149</v>
      </c>
      <c r="G21" s="1">
        <v>122</v>
      </c>
      <c r="H21" s="1">
        <v>78</v>
      </c>
      <c r="I21" s="1">
        <v>136</v>
      </c>
      <c r="J21" s="1">
        <v>109</v>
      </c>
      <c r="K21" s="1">
        <v>93</v>
      </c>
      <c r="L21" s="1">
        <v>95</v>
      </c>
      <c r="M21" s="1">
        <v>101</v>
      </c>
      <c r="N21" s="1">
        <v>1406</v>
      </c>
    </row>
    <row r="22" spans="1:14" x14ac:dyDescent="0.25">
      <c r="A22" s="14" t="s">
        <v>31</v>
      </c>
      <c r="B22" s="1">
        <v>224</v>
      </c>
      <c r="C22" s="1">
        <v>379</v>
      </c>
      <c r="D22" s="1">
        <v>306</v>
      </c>
      <c r="E22" s="1">
        <v>220</v>
      </c>
      <c r="F22" s="1">
        <v>284</v>
      </c>
      <c r="G22" s="1">
        <v>232</v>
      </c>
      <c r="H22" s="1">
        <v>203</v>
      </c>
      <c r="I22" s="1">
        <v>363</v>
      </c>
      <c r="J22" s="1">
        <v>259</v>
      </c>
      <c r="K22" s="1">
        <v>366</v>
      </c>
      <c r="L22" s="1">
        <v>392</v>
      </c>
      <c r="M22" s="1">
        <v>225</v>
      </c>
      <c r="N22" s="1">
        <v>3453</v>
      </c>
    </row>
    <row r="23" spans="1:14" x14ac:dyDescent="0.25">
      <c r="A23" s="14" t="s">
        <v>32</v>
      </c>
      <c r="B23" s="1">
        <v>859</v>
      </c>
      <c r="C23" s="1">
        <v>995</v>
      </c>
      <c r="D23" s="1">
        <v>1071</v>
      </c>
      <c r="E23" s="1">
        <v>1172</v>
      </c>
      <c r="F23" s="1">
        <v>1020</v>
      </c>
      <c r="G23" s="1">
        <v>789</v>
      </c>
      <c r="H23" s="1">
        <v>561</v>
      </c>
      <c r="I23" s="1">
        <v>572</v>
      </c>
      <c r="J23" s="1">
        <v>797</v>
      </c>
      <c r="K23" s="1">
        <v>1111</v>
      </c>
      <c r="L23" s="1">
        <v>1105</v>
      </c>
      <c r="M23" s="1">
        <v>839</v>
      </c>
      <c r="N23" s="1">
        <v>10891</v>
      </c>
    </row>
    <row r="24" spans="1:14" x14ac:dyDescent="0.25">
      <c r="A24" s="14" t="s">
        <v>33</v>
      </c>
      <c r="B24" s="1">
        <v>294</v>
      </c>
      <c r="C24" s="1">
        <v>352</v>
      </c>
      <c r="D24" s="1">
        <v>286</v>
      </c>
      <c r="E24" s="1">
        <v>330</v>
      </c>
      <c r="F24" s="1">
        <v>343</v>
      </c>
      <c r="G24" s="1">
        <v>312</v>
      </c>
      <c r="H24" s="1">
        <v>256</v>
      </c>
      <c r="I24" s="1">
        <v>368</v>
      </c>
      <c r="J24" s="1">
        <v>425</v>
      </c>
      <c r="K24" s="1">
        <v>344</v>
      </c>
      <c r="L24" s="1">
        <v>312</v>
      </c>
      <c r="M24" s="1">
        <v>257</v>
      </c>
      <c r="N24" s="1">
        <v>3879</v>
      </c>
    </row>
    <row r="25" spans="1:14" x14ac:dyDescent="0.25">
      <c r="A25" s="14" t="s">
        <v>34</v>
      </c>
      <c r="B25" s="1">
        <v>507</v>
      </c>
      <c r="C25" s="1">
        <v>561</v>
      </c>
      <c r="D25" s="1">
        <v>478</v>
      </c>
      <c r="E25" s="1">
        <v>585</v>
      </c>
      <c r="F25" s="1">
        <v>492</v>
      </c>
      <c r="G25" s="1">
        <v>402</v>
      </c>
      <c r="H25" s="1">
        <v>332</v>
      </c>
      <c r="I25" s="1">
        <v>999</v>
      </c>
      <c r="J25" s="1">
        <v>1323</v>
      </c>
      <c r="K25" s="1">
        <v>4478</v>
      </c>
      <c r="L25" s="1">
        <v>674</v>
      </c>
      <c r="M25" s="1">
        <v>356</v>
      </c>
      <c r="N25" s="1">
        <v>11187</v>
      </c>
    </row>
    <row r="26" spans="1:14" x14ac:dyDescent="0.25">
      <c r="A26" s="14" t="s">
        <v>109</v>
      </c>
      <c r="B26" s="1">
        <v>349</v>
      </c>
      <c r="C26" s="1">
        <v>333</v>
      </c>
      <c r="D26" s="1">
        <v>273</v>
      </c>
      <c r="E26" s="1">
        <v>315</v>
      </c>
      <c r="F26" s="1">
        <v>297</v>
      </c>
      <c r="G26" s="1">
        <v>325</v>
      </c>
      <c r="H26" s="1">
        <v>268</v>
      </c>
      <c r="I26" s="1">
        <v>480</v>
      </c>
      <c r="J26" s="1">
        <v>484</v>
      </c>
      <c r="K26" s="1">
        <v>521</v>
      </c>
      <c r="L26" s="1">
        <v>449</v>
      </c>
      <c r="M26" s="1">
        <v>315</v>
      </c>
      <c r="N26" s="1">
        <v>4409</v>
      </c>
    </row>
    <row r="27" spans="1:14" x14ac:dyDescent="0.25">
      <c r="A27" s="14" t="s">
        <v>35</v>
      </c>
      <c r="B27" s="1">
        <v>70</v>
      </c>
      <c r="C27" s="1">
        <v>64</v>
      </c>
      <c r="D27" s="1">
        <v>98</v>
      </c>
      <c r="E27" s="1">
        <v>131</v>
      </c>
      <c r="F27" s="1">
        <v>98</v>
      </c>
      <c r="G27" s="1">
        <v>89</v>
      </c>
      <c r="H27" s="1">
        <v>65</v>
      </c>
      <c r="I27" s="1">
        <v>87</v>
      </c>
      <c r="J27" s="1">
        <v>84</v>
      </c>
      <c r="K27" s="1">
        <v>55</v>
      </c>
      <c r="L27" s="1">
        <v>102</v>
      </c>
      <c r="M27" s="1">
        <v>137</v>
      </c>
      <c r="N27" s="1">
        <v>1080</v>
      </c>
    </row>
    <row r="28" spans="1:14" x14ac:dyDescent="0.25">
      <c r="A28" s="14" t="s">
        <v>36</v>
      </c>
      <c r="B28" s="1">
        <v>121</v>
      </c>
      <c r="C28" s="1">
        <v>188</v>
      </c>
      <c r="D28" s="1">
        <v>81</v>
      </c>
      <c r="E28" s="1">
        <v>130</v>
      </c>
      <c r="F28" s="1">
        <v>146</v>
      </c>
      <c r="G28" s="1">
        <v>182</v>
      </c>
      <c r="H28" s="1">
        <v>139</v>
      </c>
      <c r="I28" s="1">
        <v>114</v>
      </c>
      <c r="J28" s="1">
        <v>134</v>
      </c>
      <c r="K28" s="1">
        <v>123</v>
      </c>
      <c r="L28" s="1">
        <v>189</v>
      </c>
      <c r="M28" s="1">
        <v>87</v>
      </c>
      <c r="N28" s="1">
        <v>1634</v>
      </c>
    </row>
    <row r="29" spans="1:14" x14ac:dyDescent="0.25">
      <c r="A29" s="14" t="s">
        <v>37</v>
      </c>
      <c r="B29" s="1">
        <v>686</v>
      </c>
      <c r="C29" s="1">
        <v>888</v>
      </c>
      <c r="D29" s="1">
        <v>729</v>
      </c>
      <c r="E29" s="1">
        <v>644</v>
      </c>
      <c r="F29" s="1">
        <v>578</v>
      </c>
      <c r="G29" s="1">
        <v>618</v>
      </c>
      <c r="H29" s="1">
        <v>789</v>
      </c>
      <c r="I29" s="1">
        <v>1012</v>
      </c>
      <c r="J29" s="1">
        <v>1047</v>
      </c>
      <c r="K29" s="1">
        <v>1304</v>
      </c>
      <c r="L29" s="1">
        <v>1159</v>
      </c>
      <c r="M29" s="1">
        <v>708</v>
      </c>
      <c r="N29" s="1">
        <v>10162</v>
      </c>
    </row>
    <row r="30" spans="1:14" x14ac:dyDescent="0.25">
      <c r="A30" s="14" t="s">
        <v>107</v>
      </c>
      <c r="B30" s="1">
        <v>384</v>
      </c>
      <c r="C30" s="1">
        <v>682</v>
      </c>
      <c r="D30" s="1">
        <v>488</v>
      </c>
      <c r="E30" s="1">
        <v>383</v>
      </c>
      <c r="F30" s="1">
        <v>639</v>
      </c>
      <c r="G30" s="1">
        <v>1621</v>
      </c>
      <c r="H30" s="1">
        <v>1523</v>
      </c>
      <c r="I30" s="1">
        <v>696</v>
      </c>
      <c r="J30" s="1">
        <v>793</v>
      </c>
      <c r="K30" s="1">
        <v>1243</v>
      </c>
      <c r="L30" s="1">
        <v>1320</v>
      </c>
      <c r="M30" s="1">
        <v>877</v>
      </c>
      <c r="N30" s="1">
        <v>10649</v>
      </c>
    </row>
    <row r="31" spans="1:14" x14ac:dyDescent="0.25">
      <c r="A31" s="14" t="s">
        <v>106</v>
      </c>
      <c r="B31" s="1">
        <v>205</v>
      </c>
      <c r="C31" s="1">
        <v>260</v>
      </c>
      <c r="D31" s="1">
        <v>195</v>
      </c>
      <c r="E31" s="1">
        <v>185</v>
      </c>
      <c r="F31" s="1">
        <v>141</v>
      </c>
      <c r="G31" s="1">
        <v>180</v>
      </c>
      <c r="H31" s="1">
        <v>183</v>
      </c>
      <c r="I31" s="1">
        <v>190</v>
      </c>
      <c r="J31" s="1">
        <v>302</v>
      </c>
      <c r="K31" s="1">
        <v>264</v>
      </c>
      <c r="L31" s="1">
        <v>270</v>
      </c>
      <c r="M31" s="1">
        <v>145</v>
      </c>
      <c r="N31" s="1">
        <v>2520</v>
      </c>
    </row>
    <row r="32" spans="1:14" x14ac:dyDescent="0.25">
      <c r="A32" s="14" t="s">
        <v>38</v>
      </c>
      <c r="B32" s="1">
        <v>83</v>
      </c>
      <c r="C32" s="1">
        <v>88</v>
      </c>
      <c r="D32" s="1">
        <v>65</v>
      </c>
      <c r="E32" s="1">
        <v>78</v>
      </c>
      <c r="F32" s="1">
        <v>84</v>
      </c>
      <c r="G32" s="1">
        <v>90</v>
      </c>
      <c r="H32" s="1">
        <v>55</v>
      </c>
      <c r="I32" s="1">
        <v>97</v>
      </c>
      <c r="J32" s="1">
        <v>69</v>
      </c>
      <c r="K32" s="1">
        <v>81</v>
      </c>
      <c r="L32" s="1">
        <v>133</v>
      </c>
      <c r="M32" s="1">
        <v>54</v>
      </c>
      <c r="N32" s="1">
        <v>977</v>
      </c>
    </row>
    <row r="33" spans="1:14" x14ac:dyDescent="0.25">
      <c r="A33" s="14" t="s">
        <v>39</v>
      </c>
      <c r="B33" s="1">
        <v>195</v>
      </c>
      <c r="C33" s="1">
        <v>189</v>
      </c>
      <c r="D33" s="1">
        <v>239</v>
      </c>
      <c r="E33" s="1">
        <v>231</v>
      </c>
      <c r="F33" s="1">
        <v>220</v>
      </c>
      <c r="G33" s="1">
        <v>274</v>
      </c>
      <c r="H33" s="1">
        <v>225</v>
      </c>
      <c r="I33" s="1">
        <v>593</v>
      </c>
      <c r="J33" s="1">
        <v>342</v>
      </c>
      <c r="K33" s="1">
        <v>364</v>
      </c>
      <c r="L33" s="1">
        <v>305</v>
      </c>
      <c r="M33" s="1">
        <v>258</v>
      </c>
      <c r="N33" s="1">
        <v>3435</v>
      </c>
    </row>
    <row r="34" spans="1:14" x14ac:dyDescent="0.25">
      <c r="A34" s="14" t="s">
        <v>40</v>
      </c>
      <c r="B34" s="1">
        <v>940</v>
      </c>
      <c r="C34" s="1">
        <v>1137</v>
      </c>
      <c r="D34" s="1">
        <v>1086</v>
      </c>
      <c r="E34" s="1">
        <v>1049</v>
      </c>
      <c r="F34" s="1">
        <v>1025</v>
      </c>
      <c r="G34" s="1">
        <v>819</v>
      </c>
      <c r="H34" s="1">
        <v>833</v>
      </c>
      <c r="I34" s="1">
        <v>780</v>
      </c>
      <c r="J34" s="1">
        <v>841</v>
      </c>
      <c r="K34" s="1">
        <v>1092</v>
      </c>
      <c r="L34" s="1">
        <v>1120</v>
      </c>
      <c r="M34" s="1">
        <v>543</v>
      </c>
      <c r="N34" s="1">
        <v>11265</v>
      </c>
    </row>
    <row r="35" spans="1:14" x14ac:dyDescent="0.25">
      <c r="A35" s="14" t="s">
        <v>41</v>
      </c>
      <c r="B35" s="1">
        <v>67</v>
      </c>
      <c r="C35" s="1">
        <v>58</v>
      </c>
      <c r="D35" s="1">
        <v>84</v>
      </c>
      <c r="E35" s="1">
        <v>108</v>
      </c>
      <c r="F35" s="1">
        <v>61</v>
      </c>
      <c r="G35" s="1">
        <v>57</v>
      </c>
      <c r="H35" s="1">
        <v>114</v>
      </c>
      <c r="I35" s="1">
        <v>36</v>
      </c>
      <c r="J35" s="1">
        <v>70</v>
      </c>
      <c r="K35" s="1">
        <v>71</v>
      </c>
      <c r="L35" s="1">
        <v>90</v>
      </c>
      <c r="M35" s="1">
        <v>96</v>
      </c>
      <c r="N35" s="1">
        <v>912</v>
      </c>
    </row>
    <row r="36" spans="1:14" x14ac:dyDescent="0.25">
      <c r="A36" s="14" t="s">
        <v>42</v>
      </c>
      <c r="B36" s="1">
        <v>1847</v>
      </c>
      <c r="C36" s="1">
        <v>2518</v>
      </c>
      <c r="D36" s="1">
        <v>2223</v>
      </c>
      <c r="E36" s="1">
        <v>2059</v>
      </c>
      <c r="F36" s="1">
        <v>2301</v>
      </c>
      <c r="G36" s="1">
        <v>7735</v>
      </c>
      <c r="H36" s="1">
        <v>1426</v>
      </c>
      <c r="I36" s="1">
        <v>1363</v>
      </c>
      <c r="J36" s="1">
        <v>1623</v>
      </c>
      <c r="K36" s="1">
        <v>2056</v>
      </c>
      <c r="L36" s="1">
        <v>2042</v>
      </c>
      <c r="M36" s="1">
        <v>1516</v>
      </c>
      <c r="N36" s="1">
        <v>28709</v>
      </c>
    </row>
    <row r="37" spans="1:14" x14ac:dyDescent="0.25">
      <c r="A37" s="14" t="s">
        <v>43</v>
      </c>
      <c r="B37" s="1">
        <v>1866</v>
      </c>
      <c r="C37" s="1">
        <v>2452</v>
      </c>
      <c r="D37" s="1">
        <v>2283</v>
      </c>
      <c r="E37" s="1">
        <v>1791</v>
      </c>
      <c r="F37" s="1">
        <v>1382</v>
      </c>
      <c r="G37" s="1">
        <v>1607</v>
      </c>
      <c r="H37" s="1">
        <v>1138</v>
      </c>
      <c r="I37" s="1">
        <v>1288</v>
      </c>
      <c r="J37" s="1">
        <v>1409</v>
      </c>
      <c r="K37" s="1">
        <v>4552</v>
      </c>
      <c r="L37" s="1">
        <v>3236</v>
      </c>
      <c r="M37" s="1">
        <v>1998</v>
      </c>
      <c r="N37" s="1">
        <v>25002</v>
      </c>
    </row>
    <row r="38" spans="1:14" x14ac:dyDescent="0.25">
      <c r="A38" s="14" t="s">
        <v>44</v>
      </c>
      <c r="B38" s="1">
        <v>32</v>
      </c>
      <c r="C38" s="1">
        <v>115</v>
      </c>
      <c r="D38" s="1">
        <v>58</v>
      </c>
      <c r="E38" s="1">
        <v>38</v>
      </c>
      <c r="F38" s="1">
        <v>38</v>
      </c>
      <c r="G38" s="1">
        <v>37</v>
      </c>
      <c r="H38" s="1">
        <v>32</v>
      </c>
      <c r="I38" s="1">
        <v>60</v>
      </c>
      <c r="J38" s="1">
        <v>51</v>
      </c>
      <c r="K38" s="1">
        <v>52</v>
      </c>
      <c r="L38" s="1">
        <v>104</v>
      </c>
      <c r="M38" s="1">
        <v>47</v>
      </c>
      <c r="N38" s="1">
        <v>664</v>
      </c>
    </row>
    <row r="39" spans="1:14" x14ac:dyDescent="0.25">
      <c r="A39" s="14" t="s">
        <v>45</v>
      </c>
      <c r="B39" s="1">
        <v>26</v>
      </c>
      <c r="C39" s="1">
        <v>31</v>
      </c>
      <c r="D39" s="1">
        <v>26</v>
      </c>
      <c r="E39" s="1">
        <v>47</v>
      </c>
      <c r="F39" s="1">
        <v>34</v>
      </c>
      <c r="G39" s="1">
        <v>40</v>
      </c>
      <c r="H39" s="1">
        <v>23</v>
      </c>
      <c r="I39" s="1">
        <v>28</v>
      </c>
      <c r="J39" s="1">
        <v>33</v>
      </c>
      <c r="K39" s="1">
        <v>9</v>
      </c>
      <c r="L39" s="1">
        <v>6</v>
      </c>
      <c r="M39" s="1">
        <v>8</v>
      </c>
      <c r="N39" s="1">
        <v>311</v>
      </c>
    </row>
    <row r="40" spans="1:14" x14ac:dyDescent="0.25">
      <c r="A40" s="14" t="s">
        <v>46</v>
      </c>
      <c r="B40" s="1">
        <v>640</v>
      </c>
      <c r="C40" s="1">
        <v>781</v>
      </c>
      <c r="D40" s="1">
        <v>584</v>
      </c>
      <c r="E40" s="1">
        <v>696</v>
      </c>
      <c r="F40" s="1">
        <v>687</v>
      </c>
      <c r="G40" s="1">
        <v>596</v>
      </c>
      <c r="H40" s="1">
        <v>735</v>
      </c>
      <c r="I40" s="1">
        <v>775</v>
      </c>
      <c r="J40" s="1">
        <v>648</v>
      </c>
      <c r="K40" s="1">
        <v>721</v>
      </c>
      <c r="L40" s="1">
        <v>760</v>
      </c>
      <c r="M40" s="1">
        <v>559</v>
      </c>
      <c r="N40" s="1">
        <v>8182</v>
      </c>
    </row>
    <row r="41" spans="1:14" x14ac:dyDescent="0.25">
      <c r="A41" s="14" t="s">
        <v>47</v>
      </c>
      <c r="B41" s="1">
        <v>19</v>
      </c>
      <c r="C41" s="1">
        <v>25</v>
      </c>
      <c r="D41" s="1">
        <v>41</v>
      </c>
      <c r="E41" s="1">
        <v>26</v>
      </c>
      <c r="F41" s="1">
        <v>42</v>
      </c>
      <c r="G41" s="1">
        <v>37</v>
      </c>
      <c r="H41" s="1">
        <v>19</v>
      </c>
      <c r="I41" s="1">
        <v>27</v>
      </c>
      <c r="J41" s="1">
        <v>11</v>
      </c>
      <c r="K41" s="1">
        <v>33</v>
      </c>
      <c r="L41" s="1">
        <v>24</v>
      </c>
      <c r="M41" s="1">
        <v>16</v>
      </c>
      <c r="N41" s="1">
        <v>320</v>
      </c>
    </row>
    <row r="42" spans="1:14" x14ac:dyDescent="0.25">
      <c r="A42" s="14" t="s">
        <v>48</v>
      </c>
      <c r="B42" s="1">
        <v>216</v>
      </c>
      <c r="C42" s="1">
        <v>184</v>
      </c>
      <c r="D42" s="1">
        <v>159</v>
      </c>
      <c r="E42" s="1">
        <v>245</v>
      </c>
      <c r="F42" s="1">
        <v>206</v>
      </c>
      <c r="G42" s="1">
        <v>189</v>
      </c>
      <c r="H42" s="1">
        <v>171</v>
      </c>
      <c r="I42" s="1">
        <v>225</v>
      </c>
      <c r="J42" s="1">
        <v>316</v>
      </c>
      <c r="K42" s="1">
        <v>304</v>
      </c>
      <c r="L42" s="1">
        <v>289</v>
      </c>
      <c r="M42" s="1">
        <v>226</v>
      </c>
      <c r="N42" s="1">
        <v>2730</v>
      </c>
    </row>
    <row r="43" spans="1:14" x14ac:dyDescent="0.25">
      <c r="A43" s="14" t="s">
        <v>105</v>
      </c>
      <c r="B43" s="1">
        <v>54</v>
      </c>
      <c r="C43" s="1">
        <v>57</v>
      </c>
      <c r="D43" s="1">
        <v>27</v>
      </c>
      <c r="E43" s="1">
        <v>48</v>
      </c>
      <c r="F43" s="1">
        <v>47</v>
      </c>
      <c r="G43" s="1">
        <v>31</v>
      </c>
      <c r="H43" s="1">
        <v>83</v>
      </c>
      <c r="I43" s="1">
        <v>18</v>
      </c>
      <c r="J43" s="1">
        <v>27</v>
      </c>
      <c r="K43" s="1">
        <v>37</v>
      </c>
      <c r="L43" s="1">
        <v>47</v>
      </c>
      <c r="M43" s="1">
        <v>27</v>
      </c>
      <c r="N43" s="1">
        <v>503</v>
      </c>
    </row>
    <row r="44" spans="1:14" x14ac:dyDescent="0.25">
      <c r="A44" s="14" t="s">
        <v>49</v>
      </c>
      <c r="B44" s="1">
        <v>157</v>
      </c>
      <c r="C44" s="1">
        <v>95</v>
      </c>
      <c r="D44" s="1">
        <v>117</v>
      </c>
      <c r="E44" s="1">
        <v>143</v>
      </c>
      <c r="F44" s="1">
        <v>134</v>
      </c>
      <c r="G44" s="1">
        <v>99</v>
      </c>
      <c r="H44" s="1">
        <v>170</v>
      </c>
      <c r="I44" s="1">
        <v>95</v>
      </c>
      <c r="J44" s="1">
        <v>72</v>
      </c>
      <c r="K44" s="1">
        <v>93</v>
      </c>
      <c r="L44" s="1">
        <v>70</v>
      </c>
      <c r="M44" s="1">
        <v>137</v>
      </c>
      <c r="N44" s="1">
        <v>1382</v>
      </c>
    </row>
    <row r="45" spans="1:14" x14ac:dyDescent="0.25">
      <c r="A45" s="14" t="s">
        <v>50</v>
      </c>
      <c r="B45" s="1">
        <v>465</v>
      </c>
      <c r="C45" s="1">
        <v>488</v>
      </c>
      <c r="D45" s="1">
        <v>456</v>
      </c>
      <c r="E45" s="1">
        <v>391</v>
      </c>
      <c r="F45" s="1">
        <v>433</v>
      </c>
      <c r="G45" s="1">
        <v>488</v>
      </c>
      <c r="H45" s="1">
        <v>388</v>
      </c>
      <c r="I45" s="1">
        <v>479</v>
      </c>
      <c r="J45" s="1">
        <v>555</v>
      </c>
      <c r="K45" s="1">
        <v>606</v>
      </c>
      <c r="L45" s="1">
        <v>524</v>
      </c>
      <c r="M45" s="1">
        <v>394</v>
      </c>
      <c r="N45" s="1">
        <v>5667</v>
      </c>
    </row>
    <row r="46" spans="1:14" x14ac:dyDescent="0.25">
      <c r="A46" s="14" t="s">
        <v>51</v>
      </c>
      <c r="B46" s="1">
        <v>191</v>
      </c>
      <c r="C46" s="1">
        <v>132</v>
      </c>
      <c r="D46" s="1">
        <v>147</v>
      </c>
      <c r="E46" s="1">
        <v>152</v>
      </c>
      <c r="F46" s="1">
        <v>115</v>
      </c>
      <c r="G46" s="1">
        <v>115</v>
      </c>
      <c r="H46" s="1">
        <v>71</v>
      </c>
      <c r="I46" s="1">
        <v>117</v>
      </c>
      <c r="J46" s="1">
        <v>100</v>
      </c>
      <c r="K46" s="1">
        <v>132</v>
      </c>
      <c r="L46" s="1">
        <v>147</v>
      </c>
      <c r="M46" s="1">
        <v>111</v>
      </c>
      <c r="N46" s="1">
        <v>1530</v>
      </c>
    </row>
    <row r="47" spans="1:14" x14ac:dyDescent="0.25">
      <c r="A47" s="14" t="s">
        <v>52</v>
      </c>
      <c r="B47" s="1">
        <v>67</v>
      </c>
      <c r="C47" s="1">
        <v>110</v>
      </c>
      <c r="D47" s="1">
        <v>120</v>
      </c>
      <c r="E47" s="1">
        <v>126</v>
      </c>
      <c r="F47" s="1">
        <v>46</v>
      </c>
      <c r="G47" s="1">
        <v>45</v>
      </c>
      <c r="H47" s="1">
        <v>64</v>
      </c>
      <c r="I47" s="1">
        <v>62</v>
      </c>
      <c r="J47" s="1">
        <v>58</v>
      </c>
      <c r="K47" s="1">
        <v>55</v>
      </c>
      <c r="L47" s="1">
        <v>46</v>
      </c>
      <c r="M47" s="1">
        <v>74</v>
      </c>
      <c r="N47" s="1">
        <v>873</v>
      </c>
    </row>
    <row r="48" spans="1:14" x14ac:dyDescent="0.25">
      <c r="A48" s="14" t="s">
        <v>111</v>
      </c>
      <c r="B48" s="1">
        <v>269</v>
      </c>
      <c r="C48" s="1">
        <v>258</v>
      </c>
      <c r="D48" s="1">
        <v>247</v>
      </c>
      <c r="E48" s="1">
        <v>207</v>
      </c>
      <c r="F48" s="1">
        <v>202</v>
      </c>
      <c r="G48" s="1">
        <v>206</v>
      </c>
      <c r="H48" s="1">
        <v>172</v>
      </c>
      <c r="I48" s="1">
        <v>269</v>
      </c>
      <c r="J48" s="1">
        <v>211</v>
      </c>
      <c r="K48" s="1">
        <v>334</v>
      </c>
      <c r="L48" s="1">
        <v>238</v>
      </c>
      <c r="M48" s="1">
        <v>193</v>
      </c>
      <c r="N48" s="1">
        <v>2806</v>
      </c>
    </row>
    <row r="49" spans="1:14" x14ac:dyDescent="0.25">
      <c r="A49" s="14" t="s">
        <v>53</v>
      </c>
      <c r="B49" s="1">
        <v>205</v>
      </c>
      <c r="C49" s="1">
        <v>304</v>
      </c>
      <c r="D49" s="1">
        <v>212</v>
      </c>
      <c r="E49" s="1">
        <v>190</v>
      </c>
      <c r="F49" s="1">
        <v>198</v>
      </c>
      <c r="G49" s="1">
        <v>163</v>
      </c>
      <c r="H49" s="1">
        <v>164</v>
      </c>
      <c r="I49" s="1">
        <v>163</v>
      </c>
      <c r="J49" s="1">
        <v>307</v>
      </c>
      <c r="K49" s="1">
        <v>426</v>
      </c>
      <c r="L49" s="1">
        <v>466</v>
      </c>
      <c r="M49" s="1">
        <v>405</v>
      </c>
      <c r="N49" s="1">
        <v>3203</v>
      </c>
    </row>
    <row r="50" spans="1:14" x14ac:dyDescent="0.25">
      <c r="A50" s="14" t="s">
        <v>110</v>
      </c>
      <c r="B50" s="1">
        <v>2841</v>
      </c>
      <c r="C50" s="1">
        <v>2984</v>
      </c>
      <c r="D50" s="1">
        <v>2930</v>
      </c>
      <c r="E50" s="1">
        <v>3158</v>
      </c>
      <c r="F50" s="1">
        <v>2560</v>
      </c>
      <c r="G50" s="1">
        <v>2304</v>
      </c>
      <c r="H50" s="1">
        <v>2076</v>
      </c>
      <c r="I50" s="1">
        <v>2165</v>
      </c>
      <c r="J50" s="1">
        <v>2969</v>
      </c>
      <c r="K50" s="1">
        <v>3454</v>
      </c>
      <c r="L50" s="1">
        <v>3331</v>
      </c>
      <c r="M50" s="1">
        <v>1994</v>
      </c>
      <c r="N50" s="1">
        <v>32766</v>
      </c>
    </row>
    <row r="51" spans="1:14" x14ac:dyDescent="0.25">
      <c r="A51" s="14" t="s">
        <v>54</v>
      </c>
      <c r="B51" s="1">
        <v>15</v>
      </c>
      <c r="C51" s="1">
        <v>33</v>
      </c>
      <c r="D51" s="1">
        <v>43</v>
      </c>
      <c r="E51" s="1">
        <v>22</v>
      </c>
      <c r="F51" s="1">
        <v>21</v>
      </c>
      <c r="G51" s="1">
        <v>18</v>
      </c>
      <c r="H51" s="1">
        <v>172</v>
      </c>
      <c r="I51" s="1">
        <v>38</v>
      </c>
      <c r="J51" s="1">
        <v>37</v>
      </c>
      <c r="K51" s="1">
        <v>53</v>
      </c>
      <c r="L51" s="1">
        <v>68</v>
      </c>
      <c r="M51" s="1">
        <v>88</v>
      </c>
      <c r="N51" s="1">
        <v>608</v>
      </c>
    </row>
    <row r="52" spans="1:14" x14ac:dyDescent="0.25">
      <c r="A52" s="14" t="s">
        <v>55</v>
      </c>
      <c r="B52" s="1">
        <v>695</v>
      </c>
      <c r="C52" s="1">
        <v>1086</v>
      </c>
      <c r="D52" s="1">
        <v>991</v>
      </c>
      <c r="E52" s="1">
        <v>951</v>
      </c>
      <c r="F52" s="1">
        <v>733</v>
      </c>
      <c r="G52" s="1">
        <v>1503</v>
      </c>
      <c r="H52" s="1">
        <v>840</v>
      </c>
      <c r="I52" s="1">
        <v>580</v>
      </c>
      <c r="J52" s="1">
        <v>577</v>
      </c>
      <c r="K52" s="1">
        <v>1253</v>
      </c>
      <c r="L52" s="1">
        <v>818</v>
      </c>
      <c r="M52" s="1">
        <v>831</v>
      </c>
      <c r="N52" s="1">
        <v>10858</v>
      </c>
    </row>
    <row r="53" spans="1:14" x14ac:dyDescent="0.25">
      <c r="A53" s="14" t="s">
        <v>56</v>
      </c>
      <c r="B53" s="1">
        <v>392</v>
      </c>
      <c r="C53" s="1">
        <v>441</v>
      </c>
      <c r="D53" s="1">
        <v>379</v>
      </c>
      <c r="E53" s="1">
        <v>506</v>
      </c>
      <c r="F53" s="1">
        <v>409</v>
      </c>
      <c r="G53" s="1">
        <v>460</v>
      </c>
      <c r="H53" s="1">
        <v>222</v>
      </c>
      <c r="I53" s="1">
        <v>551</v>
      </c>
      <c r="J53" s="1">
        <v>363</v>
      </c>
      <c r="K53" s="1">
        <v>680</v>
      </c>
      <c r="L53" s="1">
        <v>623</v>
      </c>
      <c r="M53" s="1">
        <v>422</v>
      </c>
      <c r="N53" s="1">
        <v>5448</v>
      </c>
    </row>
    <row r="54" spans="1:14" x14ac:dyDescent="0.25">
      <c r="A54" s="14" t="s">
        <v>25</v>
      </c>
      <c r="B54" s="1">
        <v>25</v>
      </c>
      <c r="C54" s="1">
        <v>25</v>
      </c>
      <c r="D54" s="1">
        <v>28</v>
      </c>
      <c r="E54" s="1">
        <v>25</v>
      </c>
      <c r="F54" s="1">
        <v>31</v>
      </c>
      <c r="G54" s="1">
        <v>36</v>
      </c>
      <c r="H54" s="1">
        <v>35</v>
      </c>
      <c r="I54" s="1">
        <v>20</v>
      </c>
      <c r="J54" s="1">
        <v>48</v>
      </c>
      <c r="K54" s="1">
        <v>51</v>
      </c>
      <c r="L54" s="1">
        <v>24</v>
      </c>
      <c r="M54" s="1">
        <v>36</v>
      </c>
      <c r="N54" s="1">
        <v>384</v>
      </c>
    </row>
    <row r="55" spans="1:14" x14ac:dyDescent="0.25">
      <c r="A55" s="14" t="s">
        <v>58</v>
      </c>
      <c r="B55" s="1">
        <v>126</v>
      </c>
      <c r="C55" s="1">
        <v>109</v>
      </c>
      <c r="D55" s="1">
        <v>149</v>
      </c>
      <c r="E55" s="1">
        <v>159</v>
      </c>
      <c r="F55" s="1">
        <v>222</v>
      </c>
      <c r="G55" s="1">
        <v>178</v>
      </c>
      <c r="H55" s="1">
        <v>50</v>
      </c>
      <c r="I55" s="1">
        <v>46</v>
      </c>
      <c r="J55" s="1">
        <v>55</v>
      </c>
      <c r="K55" s="1">
        <v>247</v>
      </c>
      <c r="L55" s="1">
        <v>268</v>
      </c>
      <c r="M55" s="1">
        <v>137</v>
      </c>
      <c r="N55" s="1">
        <v>1746</v>
      </c>
    </row>
    <row r="56" spans="1:14" x14ac:dyDescent="0.25">
      <c r="A56" s="14" t="s">
        <v>59</v>
      </c>
      <c r="B56" s="1">
        <v>13</v>
      </c>
      <c r="C56" s="1">
        <v>13</v>
      </c>
      <c r="D56" s="1">
        <v>41</v>
      </c>
      <c r="E56" s="1">
        <v>12</v>
      </c>
      <c r="F56" s="1">
        <v>27</v>
      </c>
      <c r="G56" s="1">
        <v>2</v>
      </c>
      <c r="H56" s="1">
        <v>43</v>
      </c>
      <c r="I56" s="1">
        <v>19</v>
      </c>
      <c r="J56" s="1">
        <v>16</v>
      </c>
      <c r="K56" s="1">
        <v>26</v>
      </c>
      <c r="L56" s="1">
        <v>47</v>
      </c>
      <c r="M56" s="1">
        <v>26</v>
      </c>
      <c r="N56" s="1">
        <v>285</v>
      </c>
    </row>
    <row r="57" spans="1:14" x14ac:dyDescent="0.25">
      <c r="A57" s="14" t="s">
        <v>60</v>
      </c>
      <c r="B57" s="1">
        <v>7</v>
      </c>
      <c r="C57" s="1">
        <v>13</v>
      </c>
      <c r="D57" s="1">
        <v>36</v>
      </c>
      <c r="E57" s="1">
        <v>54</v>
      </c>
      <c r="F57" s="1">
        <v>40</v>
      </c>
      <c r="G57" s="1">
        <v>10</v>
      </c>
      <c r="H57" s="1">
        <v>13</v>
      </c>
      <c r="I57" s="1">
        <v>14</v>
      </c>
      <c r="J57" s="1">
        <v>55</v>
      </c>
      <c r="K57" s="1">
        <v>28</v>
      </c>
      <c r="L57" s="1">
        <v>11</v>
      </c>
      <c r="M57" s="1">
        <v>17</v>
      </c>
      <c r="N57" s="1">
        <v>298</v>
      </c>
    </row>
    <row r="58" spans="1:14" x14ac:dyDescent="0.25">
      <c r="A58" s="14" t="s">
        <v>61</v>
      </c>
      <c r="B58" s="1">
        <v>12</v>
      </c>
      <c r="C58" s="1">
        <v>33</v>
      </c>
      <c r="D58" s="1">
        <v>17</v>
      </c>
      <c r="E58" s="1">
        <v>104</v>
      </c>
      <c r="F58" s="1">
        <v>29</v>
      </c>
      <c r="G58" s="1">
        <v>35</v>
      </c>
      <c r="H58" s="1">
        <v>18</v>
      </c>
      <c r="I58" s="1">
        <v>15</v>
      </c>
      <c r="J58" s="1">
        <v>7</v>
      </c>
      <c r="K58" s="1">
        <v>61</v>
      </c>
      <c r="L58" s="1">
        <v>34</v>
      </c>
      <c r="M58" s="1">
        <v>14</v>
      </c>
      <c r="N58" s="1">
        <v>379</v>
      </c>
    </row>
    <row r="59" spans="1:14" x14ac:dyDescent="0.25">
      <c r="A59" s="14" t="s">
        <v>62</v>
      </c>
      <c r="B59" s="1">
        <v>615</v>
      </c>
      <c r="C59" s="1">
        <v>884</v>
      </c>
      <c r="D59" s="1">
        <v>903</v>
      </c>
      <c r="E59" s="1">
        <v>870</v>
      </c>
      <c r="F59" s="1">
        <v>739</v>
      </c>
      <c r="G59" s="1">
        <v>827</v>
      </c>
      <c r="H59" s="1">
        <v>832</v>
      </c>
      <c r="I59" s="1">
        <v>853</v>
      </c>
      <c r="J59" s="1">
        <v>1359</v>
      </c>
      <c r="K59" s="1">
        <v>1020</v>
      </c>
      <c r="L59" s="1">
        <v>983</v>
      </c>
      <c r="M59" s="1">
        <v>666</v>
      </c>
      <c r="N59" s="1">
        <v>10551</v>
      </c>
    </row>
    <row r="60" spans="1:14" x14ac:dyDescent="0.25">
      <c r="A60" s="14" t="s">
        <v>63</v>
      </c>
      <c r="B60" s="1">
        <v>391</v>
      </c>
      <c r="C60" s="1">
        <v>567</v>
      </c>
      <c r="D60" s="1">
        <v>519</v>
      </c>
      <c r="E60" s="1">
        <v>431</v>
      </c>
      <c r="F60" s="1">
        <v>457</v>
      </c>
      <c r="G60" s="1">
        <v>434</v>
      </c>
      <c r="H60" s="1">
        <v>391</v>
      </c>
      <c r="I60" s="1">
        <v>447</v>
      </c>
      <c r="J60" s="1">
        <v>361</v>
      </c>
      <c r="K60" s="1">
        <v>537</v>
      </c>
      <c r="L60" s="1">
        <v>379</v>
      </c>
      <c r="M60" s="1">
        <v>375</v>
      </c>
      <c r="N60" s="1">
        <v>5289</v>
      </c>
    </row>
    <row r="61" spans="1:14" x14ac:dyDescent="0.25">
      <c r="A61" s="14" t="s">
        <v>64</v>
      </c>
      <c r="B61" s="1">
        <v>124</v>
      </c>
      <c r="C61" s="1">
        <v>135</v>
      </c>
      <c r="D61" s="1">
        <v>168</v>
      </c>
      <c r="E61" s="1">
        <v>134</v>
      </c>
      <c r="F61" s="1">
        <v>149</v>
      </c>
      <c r="G61" s="1">
        <v>96</v>
      </c>
      <c r="H61" s="1">
        <v>62</v>
      </c>
      <c r="I61" s="1">
        <v>170</v>
      </c>
      <c r="J61" s="1">
        <v>129</v>
      </c>
      <c r="K61" s="1">
        <v>187</v>
      </c>
      <c r="L61" s="1">
        <v>147</v>
      </c>
      <c r="M61" s="1">
        <v>131</v>
      </c>
      <c r="N61" s="1">
        <v>1632</v>
      </c>
    </row>
    <row r="62" spans="1:14" x14ac:dyDescent="0.25">
      <c r="A62" s="14" t="s">
        <v>65</v>
      </c>
      <c r="B62" s="1">
        <v>69</v>
      </c>
      <c r="C62" s="1">
        <v>66</v>
      </c>
      <c r="D62" s="1">
        <v>101</v>
      </c>
      <c r="E62" s="1">
        <v>68</v>
      </c>
      <c r="F62" s="1">
        <v>45</v>
      </c>
      <c r="G62" s="1">
        <v>122</v>
      </c>
      <c r="H62" s="1">
        <v>55</v>
      </c>
      <c r="I62" s="1">
        <v>88</v>
      </c>
      <c r="J62" s="1">
        <v>99</v>
      </c>
      <c r="K62" s="1">
        <v>128</v>
      </c>
      <c r="L62" s="1">
        <v>71</v>
      </c>
      <c r="M62" s="1">
        <v>62</v>
      </c>
      <c r="N62" s="1">
        <v>974</v>
      </c>
    </row>
    <row r="63" spans="1:14" x14ac:dyDescent="0.25">
      <c r="A63" s="14" t="s">
        <v>66</v>
      </c>
      <c r="B63" s="1">
        <v>183</v>
      </c>
      <c r="C63" s="1">
        <v>160</v>
      </c>
      <c r="D63" s="1">
        <v>211</v>
      </c>
      <c r="E63" s="1">
        <v>142</v>
      </c>
      <c r="F63" s="1">
        <v>95</v>
      </c>
      <c r="G63" s="1">
        <v>122</v>
      </c>
      <c r="H63" s="1">
        <v>114</v>
      </c>
      <c r="I63" s="1">
        <v>228</v>
      </c>
      <c r="J63" s="1">
        <v>299</v>
      </c>
      <c r="K63" s="1">
        <v>256</v>
      </c>
      <c r="L63" s="1">
        <v>245</v>
      </c>
      <c r="M63" s="1">
        <v>223</v>
      </c>
      <c r="N63" s="1">
        <v>2278</v>
      </c>
    </row>
    <row r="64" spans="1:14" x14ac:dyDescent="0.25">
      <c r="A64" s="14" t="s">
        <v>67</v>
      </c>
      <c r="B64" s="1">
        <v>1116</v>
      </c>
      <c r="C64" s="1">
        <v>1391</v>
      </c>
      <c r="D64" s="1">
        <v>1968</v>
      </c>
      <c r="E64" s="1">
        <v>1729</v>
      </c>
      <c r="F64" s="1">
        <v>1171</v>
      </c>
      <c r="G64" s="1">
        <v>920</v>
      </c>
      <c r="H64" s="1">
        <v>870</v>
      </c>
      <c r="I64" s="1">
        <v>1071</v>
      </c>
      <c r="J64" s="1">
        <v>963</v>
      </c>
      <c r="K64" s="1">
        <v>1508</v>
      </c>
      <c r="L64" s="1">
        <v>1163</v>
      </c>
      <c r="M64" s="1">
        <v>715</v>
      </c>
      <c r="N64" s="1">
        <v>14585</v>
      </c>
    </row>
    <row r="65" spans="1:14" x14ac:dyDescent="0.25">
      <c r="A65" s="14" t="s">
        <v>112</v>
      </c>
      <c r="B65" s="1">
        <v>225</v>
      </c>
      <c r="C65" s="1">
        <v>282</v>
      </c>
      <c r="D65" s="1">
        <v>200</v>
      </c>
      <c r="E65" s="1">
        <v>341</v>
      </c>
      <c r="F65" s="1">
        <v>141</v>
      </c>
      <c r="G65" s="1">
        <v>177</v>
      </c>
      <c r="H65" s="1">
        <v>99</v>
      </c>
      <c r="I65" s="1">
        <v>115</v>
      </c>
      <c r="J65" s="1">
        <v>142</v>
      </c>
      <c r="K65" s="1">
        <v>623</v>
      </c>
      <c r="L65" s="1">
        <v>318</v>
      </c>
      <c r="M65" s="1">
        <v>291</v>
      </c>
      <c r="N65" s="1">
        <v>2954</v>
      </c>
    </row>
    <row r="66" spans="1:14" x14ac:dyDescent="0.25">
      <c r="A66" s="14" t="s">
        <v>68</v>
      </c>
      <c r="B66" s="1">
        <v>1150</v>
      </c>
      <c r="C66" s="1">
        <v>1485</v>
      </c>
      <c r="D66" s="1">
        <v>1532</v>
      </c>
      <c r="E66" s="1">
        <v>1545</v>
      </c>
      <c r="F66" s="1">
        <v>1241</v>
      </c>
      <c r="G66" s="1">
        <v>1003</v>
      </c>
      <c r="H66" s="1">
        <v>930</v>
      </c>
      <c r="I66" s="1">
        <v>1083</v>
      </c>
      <c r="J66" s="1">
        <v>1098</v>
      </c>
      <c r="K66" s="1">
        <v>1700</v>
      </c>
      <c r="L66" s="1">
        <v>1818</v>
      </c>
      <c r="M66" s="1">
        <v>1683</v>
      </c>
      <c r="N66" s="1">
        <v>16268</v>
      </c>
    </row>
    <row r="67" spans="1:14" x14ac:dyDescent="0.25">
      <c r="A67" s="14" t="s">
        <v>69</v>
      </c>
      <c r="B67" s="1">
        <v>12</v>
      </c>
      <c r="C67" s="1">
        <v>158</v>
      </c>
      <c r="D67" s="1">
        <v>61</v>
      </c>
      <c r="E67" s="1">
        <v>75</v>
      </c>
      <c r="F67" s="1">
        <v>75</v>
      </c>
      <c r="G67" s="1">
        <v>76</v>
      </c>
      <c r="H67" s="1">
        <v>46</v>
      </c>
      <c r="I67" s="1">
        <v>57</v>
      </c>
      <c r="J67" s="1">
        <v>54</v>
      </c>
      <c r="K67" s="1">
        <v>63</v>
      </c>
      <c r="L67" s="1">
        <v>110</v>
      </c>
      <c r="M67" s="1">
        <v>37</v>
      </c>
      <c r="N67" s="1">
        <v>824</v>
      </c>
    </row>
    <row r="68" spans="1:14" x14ac:dyDescent="0.25">
      <c r="A68" s="14" t="s">
        <v>70</v>
      </c>
      <c r="B68" s="1">
        <v>20</v>
      </c>
      <c r="C68" s="1">
        <v>43</v>
      </c>
      <c r="D68" s="1">
        <v>80</v>
      </c>
      <c r="E68" s="1">
        <v>19</v>
      </c>
      <c r="F68" s="1">
        <v>27</v>
      </c>
      <c r="G68" s="1">
        <v>33</v>
      </c>
      <c r="H68" s="1">
        <v>43</v>
      </c>
      <c r="I68" s="1">
        <v>34</v>
      </c>
      <c r="J68" s="1">
        <v>38</v>
      </c>
      <c r="K68" s="1">
        <v>13</v>
      </c>
      <c r="L68" s="1">
        <v>78</v>
      </c>
      <c r="M68" s="1">
        <v>22</v>
      </c>
      <c r="N68" s="1">
        <v>450</v>
      </c>
    </row>
    <row r="69" spans="1:14" ht="15.75" x14ac:dyDescent="0.25">
      <c r="A69" s="4"/>
      <c r="B69" s="4">
        <f>SUM(B3:B68)</f>
        <v>40006</v>
      </c>
      <c r="C69" s="4">
        <f t="shared" ref="C69:M69" si="0">SUM(C3:C68)</f>
        <v>47985</v>
      </c>
      <c r="D69" s="4">
        <f t="shared" si="0"/>
        <v>43683</v>
      </c>
      <c r="E69" s="4">
        <f t="shared" si="0"/>
        <v>49262</v>
      </c>
      <c r="F69" s="4">
        <f t="shared" si="0"/>
        <v>41394</v>
      </c>
      <c r="G69" s="4">
        <f t="shared" si="0"/>
        <v>43110</v>
      </c>
      <c r="H69" s="4">
        <f t="shared" si="0"/>
        <v>33322</v>
      </c>
      <c r="I69" s="4">
        <f t="shared" si="0"/>
        <v>38143</v>
      </c>
      <c r="J69" s="4">
        <f t="shared" si="0"/>
        <v>40984</v>
      </c>
      <c r="K69" s="4">
        <f t="shared" si="0"/>
        <v>59356</v>
      </c>
      <c r="L69" s="4">
        <f t="shared" si="0"/>
        <v>51805</v>
      </c>
      <c r="M69" s="4">
        <f t="shared" si="0"/>
        <v>36340</v>
      </c>
      <c r="N69" s="4">
        <f>SUM(N4:N68)</f>
        <v>525390</v>
      </c>
    </row>
  </sheetData>
  <autoFilter ref="A1:A69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0"/>
  <sheetViews>
    <sheetView workbookViewId="0">
      <selection activeCell="O48" sqref="O48"/>
    </sheetView>
  </sheetViews>
  <sheetFormatPr defaultRowHeight="15" x14ac:dyDescent="0.25"/>
  <cols>
    <col min="1" max="1" width="43.5703125" customWidth="1"/>
    <col min="14" max="14" width="15.28515625" bestFit="1" customWidth="1"/>
  </cols>
  <sheetData>
    <row r="2" spans="1:14" ht="18.75" x14ac:dyDescent="0.3">
      <c r="A2" s="2" t="s">
        <v>73</v>
      </c>
      <c r="B2" s="3"/>
      <c r="C2" s="3"/>
    </row>
    <row r="5" spans="1:14" ht="15.75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</row>
    <row r="6" spans="1:14" x14ac:dyDescent="0.25">
      <c r="A6" s="14" t="s">
        <v>14</v>
      </c>
      <c r="B6" s="1">
        <v>62</v>
      </c>
      <c r="C6" s="1"/>
      <c r="D6" s="1"/>
      <c r="E6" s="1">
        <v>7</v>
      </c>
      <c r="F6" s="1"/>
      <c r="G6" s="1"/>
      <c r="H6" s="1"/>
      <c r="I6" s="1"/>
      <c r="J6" s="1"/>
      <c r="K6" s="1"/>
      <c r="L6" s="1"/>
      <c r="M6" s="1"/>
      <c r="N6" s="1">
        <v>69</v>
      </c>
    </row>
    <row r="7" spans="1:14" x14ac:dyDescent="0.25">
      <c r="A7" s="14" t="s">
        <v>15</v>
      </c>
      <c r="B7" s="1">
        <v>74</v>
      </c>
      <c r="C7" s="1">
        <v>155</v>
      </c>
      <c r="D7" s="1">
        <v>223</v>
      </c>
      <c r="E7" s="1">
        <v>272</v>
      </c>
      <c r="F7" s="1">
        <v>158</v>
      </c>
      <c r="G7" s="1">
        <v>1</v>
      </c>
      <c r="H7" s="1">
        <v>66</v>
      </c>
      <c r="I7" s="1">
        <v>86</v>
      </c>
      <c r="J7" s="1">
        <v>70</v>
      </c>
      <c r="K7" s="1">
        <v>169</v>
      </c>
      <c r="L7" s="1">
        <v>80</v>
      </c>
      <c r="M7" s="1">
        <v>39</v>
      </c>
      <c r="N7" s="1">
        <v>1393</v>
      </c>
    </row>
    <row r="8" spans="1:14" x14ac:dyDescent="0.25">
      <c r="A8" s="14" t="s">
        <v>16</v>
      </c>
      <c r="B8" s="1">
        <v>4398</v>
      </c>
      <c r="C8" s="1">
        <v>3473</v>
      </c>
      <c r="D8" s="1">
        <v>5501</v>
      </c>
      <c r="E8" s="1">
        <v>4275</v>
      </c>
      <c r="F8" s="1">
        <v>3616</v>
      </c>
      <c r="G8" s="1">
        <v>3620</v>
      </c>
      <c r="H8" s="1">
        <v>2469</v>
      </c>
      <c r="I8" s="1">
        <v>2731</v>
      </c>
      <c r="J8" s="1">
        <v>2610</v>
      </c>
      <c r="K8" s="1">
        <v>4723</v>
      </c>
      <c r="L8" s="1">
        <v>3209</v>
      </c>
      <c r="M8" s="1">
        <v>1943</v>
      </c>
      <c r="N8" s="1">
        <v>42568</v>
      </c>
    </row>
    <row r="9" spans="1:14" x14ac:dyDescent="0.25">
      <c r="A9" s="14" t="s">
        <v>17</v>
      </c>
      <c r="B9" s="1">
        <v>80</v>
      </c>
      <c r="C9" s="1">
        <v>164</v>
      </c>
      <c r="D9" s="1">
        <v>353</v>
      </c>
      <c r="E9" s="1">
        <v>91</v>
      </c>
      <c r="F9" s="1">
        <v>68</v>
      </c>
      <c r="G9" s="1">
        <v>41</v>
      </c>
      <c r="H9" s="1">
        <v>79</v>
      </c>
      <c r="I9" s="1">
        <v>84</v>
      </c>
      <c r="J9" s="1"/>
      <c r="K9" s="1">
        <v>114</v>
      </c>
      <c r="L9" s="1">
        <v>14</v>
      </c>
      <c r="M9" s="1">
        <v>14</v>
      </c>
      <c r="N9" s="1">
        <v>1102</v>
      </c>
    </row>
    <row r="10" spans="1:14" x14ac:dyDescent="0.25">
      <c r="A10" s="14" t="s">
        <v>18</v>
      </c>
      <c r="B10" s="1">
        <v>3242</v>
      </c>
      <c r="C10" s="1">
        <v>3071</v>
      </c>
      <c r="D10" s="1">
        <v>4036</v>
      </c>
      <c r="E10" s="1">
        <v>2735</v>
      </c>
      <c r="F10" s="1">
        <v>3026</v>
      </c>
      <c r="G10" s="1">
        <v>2391</v>
      </c>
      <c r="H10" s="1">
        <v>1706</v>
      </c>
      <c r="I10" s="1">
        <v>1084</v>
      </c>
      <c r="J10" s="1">
        <v>3298</v>
      </c>
      <c r="K10" s="1">
        <v>7093</v>
      </c>
      <c r="L10" s="1">
        <v>2194</v>
      </c>
      <c r="M10" s="1">
        <v>2114</v>
      </c>
      <c r="N10" s="1">
        <v>35990</v>
      </c>
    </row>
    <row r="11" spans="1:14" x14ac:dyDescent="0.25">
      <c r="A11" s="14" t="s">
        <v>108</v>
      </c>
      <c r="B11" s="1">
        <v>584</v>
      </c>
      <c r="C11" s="1">
        <v>81</v>
      </c>
      <c r="D11" s="1">
        <v>244</v>
      </c>
      <c r="E11" s="1">
        <v>110</v>
      </c>
      <c r="F11" s="1">
        <v>134</v>
      </c>
      <c r="G11" s="1">
        <v>52</v>
      </c>
      <c r="H11" s="1">
        <v>109</v>
      </c>
      <c r="I11" s="1">
        <v>265</v>
      </c>
      <c r="J11" s="1">
        <v>43</v>
      </c>
      <c r="K11" s="1">
        <v>196</v>
      </c>
      <c r="L11" s="1">
        <v>41</v>
      </c>
      <c r="M11" s="1">
        <v>42</v>
      </c>
      <c r="N11" s="1">
        <v>1901</v>
      </c>
    </row>
    <row r="12" spans="1:14" x14ac:dyDescent="0.25">
      <c r="A12" s="14" t="s">
        <v>19</v>
      </c>
      <c r="B12" s="1"/>
      <c r="C12" s="1">
        <v>1</v>
      </c>
      <c r="D12" s="1">
        <v>1</v>
      </c>
      <c r="E12" s="1"/>
      <c r="F12" s="1"/>
      <c r="G12" s="1"/>
      <c r="H12" s="1"/>
      <c r="I12" s="1">
        <v>8</v>
      </c>
      <c r="J12" s="1">
        <v>41</v>
      </c>
      <c r="K12" s="1"/>
      <c r="L12" s="1"/>
      <c r="M12" s="1">
        <v>1</v>
      </c>
      <c r="N12" s="1">
        <v>52</v>
      </c>
    </row>
    <row r="13" spans="1:14" x14ac:dyDescent="0.25">
      <c r="A13" s="14" t="s">
        <v>20</v>
      </c>
      <c r="B13" s="1">
        <v>2541</v>
      </c>
      <c r="C13" s="1">
        <v>365</v>
      </c>
      <c r="D13" s="1">
        <v>273</v>
      </c>
      <c r="E13" s="1">
        <v>120</v>
      </c>
      <c r="F13" s="1">
        <v>279</v>
      </c>
      <c r="G13" s="1">
        <v>46</v>
      </c>
      <c r="H13" s="1">
        <v>18</v>
      </c>
      <c r="I13" s="1">
        <v>64</v>
      </c>
      <c r="J13" s="1">
        <v>296</v>
      </c>
      <c r="K13" s="1">
        <v>836</v>
      </c>
      <c r="L13" s="1">
        <v>275</v>
      </c>
      <c r="M13" s="1">
        <v>239</v>
      </c>
      <c r="N13" s="1">
        <v>5352</v>
      </c>
    </row>
    <row r="14" spans="1:14" x14ac:dyDescent="0.25">
      <c r="A14" s="14" t="s">
        <v>21</v>
      </c>
      <c r="B14" s="1">
        <v>71</v>
      </c>
      <c r="C14" s="1"/>
      <c r="D14" s="1"/>
      <c r="E14" s="1">
        <v>2</v>
      </c>
      <c r="F14" s="1">
        <v>97</v>
      </c>
      <c r="G14" s="1"/>
      <c r="H14" s="1"/>
      <c r="I14" s="1"/>
      <c r="J14" s="1">
        <v>2</v>
      </c>
      <c r="K14" s="1"/>
      <c r="L14" s="1">
        <v>24</v>
      </c>
      <c r="M14" s="1"/>
      <c r="N14" s="1">
        <v>196</v>
      </c>
    </row>
    <row r="15" spans="1:14" x14ac:dyDescent="0.25">
      <c r="A15" s="14" t="s">
        <v>22</v>
      </c>
      <c r="B15" s="1">
        <v>51</v>
      </c>
      <c r="C15" s="1">
        <v>2</v>
      </c>
      <c r="D15" s="1">
        <v>15</v>
      </c>
      <c r="E15" s="1">
        <v>4</v>
      </c>
      <c r="F15" s="1">
        <v>11</v>
      </c>
      <c r="G15" s="1">
        <v>3</v>
      </c>
      <c r="H15" s="1">
        <v>2</v>
      </c>
      <c r="I15" s="1">
        <v>18</v>
      </c>
      <c r="J15" s="1">
        <v>1</v>
      </c>
      <c r="K15" s="1">
        <v>7</v>
      </c>
      <c r="L15" s="1">
        <v>6</v>
      </c>
      <c r="M15" s="1">
        <v>1</v>
      </c>
      <c r="N15" s="1">
        <v>121</v>
      </c>
    </row>
    <row r="16" spans="1:14" x14ac:dyDescent="0.25">
      <c r="A16" s="14" t="s">
        <v>23</v>
      </c>
      <c r="B16" s="1">
        <v>1569</v>
      </c>
      <c r="C16" s="1">
        <v>1140</v>
      </c>
      <c r="D16" s="1">
        <v>1174</v>
      </c>
      <c r="E16" s="1">
        <v>1126</v>
      </c>
      <c r="F16" s="1">
        <v>1158</v>
      </c>
      <c r="G16" s="1">
        <v>1296</v>
      </c>
      <c r="H16" s="1">
        <v>1138</v>
      </c>
      <c r="I16" s="1">
        <v>1446</v>
      </c>
      <c r="J16" s="1">
        <v>2792</v>
      </c>
      <c r="K16" s="1">
        <v>1499</v>
      </c>
      <c r="L16" s="1">
        <v>1278</v>
      </c>
      <c r="M16" s="1">
        <v>837</v>
      </c>
      <c r="N16" s="1">
        <v>16453</v>
      </c>
    </row>
    <row r="17" spans="1:14" x14ac:dyDescent="0.25">
      <c r="A17" s="14" t="s">
        <v>24</v>
      </c>
      <c r="B17" s="1"/>
      <c r="C17" s="1"/>
      <c r="D17" s="1">
        <v>1</v>
      </c>
      <c r="E17" s="1"/>
      <c r="F17" s="1">
        <v>3</v>
      </c>
      <c r="G17" s="1"/>
      <c r="H17" s="1">
        <v>52</v>
      </c>
      <c r="I17" s="1">
        <v>29</v>
      </c>
      <c r="J17" s="1">
        <v>64</v>
      </c>
      <c r="K17" s="1"/>
      <c r="L17" s="1">
        <v>1</v>
      </c>
      <c r="M17" s="1"/>
      <c r="N17" s="1">
        <v>150</v>
      </c>
    </row>
    <row r="18" spans="1:14" x14ac:dyDescent="0.25">
      <c r="A18" s="14" t="s">
        <v>25</v>
      </c>
      <c r="B18" s="1">
        <v>1</v>
      </c>
      <c r="C18" s="1"/>
      <c r="D18" s="1"/>
      <c r="E18" s="1"/>
      <c r="F18" s="1"/>
      <c r="G18" s="1"/>
      <c r="H18" s="1">
        <v>35</v>
      </c>
      <c r="I18" s="1">
        <v>3</v>
      </c>
      <c r="J18" s="1"/>
      <c r="K18" s="1">
        <v>1</v>
      </c>
      <c r="L18" s="1">
        <v>1</v>
      </c>
      <c r="M18" s="1">
        <v>1587</v>
      </c>
      <c r="N18" s="1">
        <v>1628</v>
      </c>
    </row>
    <row r="19" spans="1:14" x14ac:dyDescent="0.25">
      <c r="A19" s="14" t="s">
        <v>26</v>
      </c>
      <c r="B19" s="1"/>
      <c r="C19" s="1"/>
      <c r="D19" s="1"/>
      <c r="E19" s="1">
        <v>2</v>
      </c>
      <c r="F19" s="1"/>
      <c r="G19" s="1"/>
      <c r="H19" s="1"/>
      <c r="I19" s="1"/>
      <c r="J19" s="1"/>
      <c r="K19" s="1"/>
      <c r="L19" s="1"/>
      <c r="M19" s="1"/>
      <c r="N19" s="1">
        <v>2</v>
      </c>
    </row>
    <row r="20" spans="1:14" x14ac:dyDescent="0.25">
      <c r="A20" s="14" t="s">
        <v>27</v>
      </c>
      <c r="B20" s="1">
        <v>3634</v>
      </c>
      <c r="C20" s="1">
        <v>3382</v>
      </c>
      <c r="D20" s="1">
        <v>3162</v>
      </c>
      <c r="E20" s="1">
        <v>2443</v>
      </c>
      <c r="F20" s="1">
        <v>3203</v>
      </c>
      <c r="G20" s="1">
        <v>2068</v>
      </c>
      <c r="H20" s="1">
        <v>1980</v>
      </c>
      <c r="I20" s="1">
        <v>1505</v>
      </c>
      <c r="J20" s="1">
        <v>2202</v>
      </c>
      <c r="K20" s="1">
        <v>2785</v>
      </c>
      <c r="L20" s="1">
        <v>3606</v>
      </c>
      <c r="M20" s="1">
        <v>1494</v>
      </c>
      <c r="N20" s="1">
        <v>31464</v>
      </c>
    </row>
    <row r="21" spans="1:14" x14ac:dyDescent="0.25">
      <c r="A21" s="14" t="s">
        <v>28</v>
      </c>
      <c r="B21" s="1">
        <v>66</v>
      </c>
      <c r="C21" s="1">
        <v>1</v>
      </c>
      <c r="D21" s="1">
        <v>1</v>
      </c>
      <c r="E21" s="1"/>
      <c r="F21" s="1"/>
      <c r="G21" s="1"/>
      <c r="H21" s="1"/>
      <c r="I21" s="1"/>
      <c r="J21" s="1"/>
      <c r="K21" s="1"/>
      <c r="L21" s="1"/>
      <c r="M21" s="1"/>
      <c r="N21" s="1">
        <v>68</v>
      </c>
    </row>
    <row r="22" spans="1:14" x14ac:dyDescent="0.25">
      <c r="A22" s="14" t="s">
        <v>29</v>
      </c>
      <c r="B22" s="1">
        <v>7</v>
      </c>
      <c r="C22" s="1">
        <v>2</v>
      </c>
      <c r="D22" s="1"/>
      <c r="E22" s="1"/>
      <c r="F22" s="1">
        <v>1</v>
      </c>
      <c r="G22" s="1"/>
      <c r="H22" s="1">
        <v>1</v>
      </c>
      <c r="I22" s="1">
        <v>25</v>
      </c>
      <c r="J22" s="1"/>
      <c r="K22" s="1">
        <v>31</v>
      </c>
      <c r="L22" s="1">
        <v>1</v>
      </c>
      <c r="M22" s="1">
        <v>23</v>
      </c>
      <c r="N22" s="1">
        <v>91</v>
      </c>
    </row>
    <row r="23" spans="1:14" x14ac:dyDescent="0.25">
      <c r="A23" s="14" t="s">
        <v>30</v>
      </c>
      <c r="B23" s="1">
        <v>6</v>
      </c>
      <c r="C23" s="1">
        <v>2</v>
      </c>
      <c r="D23" s="1">
        <v>36</v>
      </c>
      <c r="E23" s="1">
        <v>2</v>
      </c>
      <c r="F23" s="1"/>
      <c r="G23" s="1"/>
      <c r="H23" s="1">
        <v>79</v>
      </c>
      <c r="I23" s="1">
        <v>73</v>
      </c>
      <c r="J23" s="1"/>
      <c r="K23" s="1">
        <v>14</v>
      </c>
      <c r="L23" s="1">
        <v>2</v>
      </c>
      <c r="M23" s="1"/>
      <c r="N23" s="1">
        <v>214</v>
      </c>
    </row>
    <row r="24" spans="1:14" x14ac:dyDescent="0.25">
      <c r="A24" s="14" t="s">
        <v>31</v>
      </c>
      <c r="B24" s="1"/>
      <c r="C24" s="1"/>
      <c r="D24" s="1"/>
      <c r="E24" s="1"/>
      <c r="F24" s="1"/>
      <c r="G24" s="1">
        <v>1</v>
      </c>
      <c r="H24" s="1"/>
      <c r="I24" s="1">
        <v>3</v>
      </c>
      <c r="J24" s="1"/>
      <c r="K24" s="1">
        <v>1</v>
      </c>
      <c r="L24" s="1"/>
      <c r="M24" s="1">
        <v>1</v>
      </c>
      <c r="N24" s="1">
        <v>6</v>
      </c>
    </row>
    <row r="25" spans="1:14" x14ac:dyDescent="0.25">
      <c r="A25" s="14" t="s">
        <v>32</v>
      </c>
      <c r="B25" s="1">
        <v>289</v>
      </c>
      <c r="C25" s="1">
        <v>775</v>
      </c>
      <c r="D25" s="1">
        <v>962</v>
      </c>
      <c r="E25" s="1">
        <v>911</v>
      </c>
      <c r="F25" s="1">
        <v>268</v>
      </c>
      <c r="G25" s="1">
        <v>126</v>
      </c>
      <c r="H25" s="1">
        <v>103</v>
      </c>
      <c r="I25" s="1">
        <v>1143</v>
      </c>
      <c r="J25" s="1">
        <v>448</v>
      </c>
      <c r="K25" s="1">
        <v>413</v>
      </c>
      <c r="L25" s="1">
        <v>912</v>
      </c>
      <c r="M25" s="1">
        <v>1482</v>
      </c>
      <c r="N25" s="1">
        <v>7832</v>
      </c>
    </row>
    <row r="26" spans="1:14" x14ac:dyDescent="0.25">
      <c r="A26" s="14" t="s">
        <v>33</v>
      </c>
      <c r="B26" s="1">
        <v>41</v>
      </c>
      <c r="C26" s="1">
        <v>2</v>
      </c>
      <c r="D26" s="1"/>
      <c r="E26" s="1"/>
      <c r="F26" s="1">
        <v>1</v>
      </c>
      <c r="G26" s="1"/>
      <c r="H26" s="1">
        <v>3</v>
      </c>
      <c r="I26" s="1">
        <v>2</v>
      </c>
      <c r="J26" s="1"/>
      <c r="K26" s="1">
        <v>10</v>
      </c>
      <c r="L26" s="1">
        <v>1</v>
      </c>
      <c r="M26" s="1"/>
      <c r="N26" s="1">
        <v>60</v>
      </c>
    </row>
    <row r="27" spans="1:14" x14ac:dyDescent="0.25">
      <c r="A27" s="14" t="s">
        <v>34</v>
      </c>
      <c r="B27" s="1">
        <v>180</v>
      </c>
      <c r="C27" s="1">
        <v>416</v>
      </c>
      <c r="D27" s="1">
        <v>348</v>
      </c>
      <c r="E27" s="1">
        <v>359</v>
      </c>
      <c r="F27" s="1">
        <v>211</v>
      </c>
      <c r="G27" s="1">
        <v>145</v>
      </c>
      <c r="H27" s="1">
        <v>50</v>
      </c>
      <c r="I27" s="1">
        <v>450</v>
      </c>
      <c r="J27" s="1">
        <v>559</v>
      </c>
      <c r="K27" s="1">
        <v>341</v>
      </c>
      <c r="L27" s="1">
        <v>172</v>
      </c>
      <c r="M27" s="1">
        <v>68</v>
      </c>
      <c r="N27" s="1">
        <v>3299</v>
      </c>
    </row>
    <row r="28" spans="1:14" x14ac:dyDescent="0.25">
      <c r="A28" s="14" t="s">
        <v>109</v>
      </c>
      <c r="B28" s="1">
        <v>22</v>
      </c>
      <c r="C28" s="1">
        <v>32</v>
      </c>
      <c r="D28" s="1">
        <v>95</v>
      </c>
      <c r="E28" s="1">
        <v>26</v>
      </c>
      <c r="F28" s="1">
        <v>19</v>
      </c>
      <c r="G28" s="1">
        <v>12</v>
      </c>
      <c r="H28" s="1">
        <v>17</v>
      </c>
      <c r="I28" s="1">
        <v>12</v>
      </c>
      <c r="J28" s="1">
        <v>81</v>
      </c>
      <c r="K28" s="1">
        <v>8</v>
      </c>
      <c r="L28" s="1">
        <v>24</v>
      </c>
      <c r="M28" s="1">
        <v>14</v>
      </c>
      <c r="N28" s="1">
        <v>362</v>
      </c>
    </row>
    <row r="29" spans="1:14" x14ac:dyDescent="0.25">
      <c r="A29" s="14" t="s">
        <v>35</v>
      </c>
      <c r="B29" s="1"/>
      <c r="C29" s="1"/>
      <c r="D29" s="1">
        <v>1</v>
      </c>
      <c r="E29" s="1"/>
      <c r="F29" s="1"/>
      <c r="G29" s="1">
        <v>1</v>
      </c>
      <c r="H29" s="1"/>
      <c r="I29" s="1">
        <v>30</v>
      </c>
      <c r="J29" s="1"/>
      <c r="K29" s="1"/>
      <c r="L29" s="1"/>
      <c r="M29" s="1">
        <v>1</v>
      </c>
      <c r="N29" s="1">
        <v>33</v>
      </c>
    </row>
    <row r="30" spans="1:14" x14ac:dyDescent="0.25">
      <c r="A30" s="14" t="s">
        <v>36</v>
      </c>
      <c r="B30" s="1"/>
      <c r="C30" s="1">
        <v>18</v>
      </c>
      <c r="D30" s="1">
        <v>2</v>
      </c>
      <c r="E30" s="1"/>
      <c r="F30" s="1"/>
      <c r="G30" s="1"/>
      <c r="H30" s="1"/>
      <c r="I30" s="1"/>
      <c r="J30" s="1"/>
      <c r="K30" s="1"/>
      <c r="L30" s="1"/>
      <c r="M30" s="1"/>
      <c r="N30" s="1">
        <v>20</v>
      </c>
    </row>
    <row r="31" spans="1:14" x14ac:dyDescent="0.25">
      <c r="A31" s="14" t="s">
        <v>37</v>
      </c>
      <c r="B31" s="1">
        <v>2</v>
      </c>
      <c r="C31" s="1">
        <v>3</v>
      </c>
      <c r="D31" s="1">
        <v>71</v>
      </c>
      <c r="E31" s="1">
        <v>70</v>
      </c>
      <c r="F31" s="1">
        <v>4</v>
      </c>
      <c r="G31" s="1">
        <v>15</v>
      </c>
      <c r="H31" s="1">
        <v>18</v>
      </c>
      <c r="I31" s="1">
        <v>4</v>
      </c>
      <c r="J31" s="1">
        <v>61</v>
      </c>
      <c r="K31" s="1">
        <v>81</v>
      </c>
      <c r="L31" s="1"/>
      <c r="M31" s="1">
        <v>1</v>
      </c>
      <c r="N31" s="1">
        <v>330</v>
      </c>
    </row>
    <row r="32" spans="1:14" x14ac:dyDescent="0.25">
      <c r="A32" s="14" t="s">
        <v>107</v>
      </c>
      <c r="B32" s="1"/>
      <c r="C32" s="1">
        <v>2</v>
      </c>
      <c r="D32" s="1">
        <v>22</v>
      </c>
      <c r="E32" s="1">
        <v>1</v>
      </c>
      <c r="F32" s="1"/>
      <c r="G32" s="1"/>
      <c r="H32" s="1"/>
      <c r="I32" s="1"/>
      <c r="J32" s="1">
        <v>106</v>
      </c>
      <c r="K32" s="1">
        <v>26</v>
      </c>
      <c r="L32" s="1"/>
      <c r="M32" s="1"/>
      <c r="N32" s="1">
        <v>157</v>
      </c>
    </row>
    <row r="33" spans="1:14" x14ac:dyDescent="0.25">
      <c r="A33" s="14" t="s">
        <v>106</v>
      </c>
      <c r="B33" s="1"/>
      <c r="C33" s="1"/>
      <c r="D33" s="1">
        <v>57</v>
      </c>
      <c r="E33" s="1">
        <v>2</v>
      </c>
      <c r="F33" s="1">
        <v>1</v>
      </c>
      <c r="G33" s="1"/>
      <c r="H33" s="1"/>
      <c r="I33" s="1"/>
      <c r="J33" s="1">
        <v>24</v>
      </c>
      <c r="K33" s="1">
        <v>1</v>
      </c>
      <c r="L33" s="1"/>
      <c r="M33" s="1">
        <v>3</v>
      </c>
      <c r="N33" s="1">
        <v>88</v>
      </c>
    </row>
    <row r="34" spans="1:14" x14ac:dyDescent="0.25">
      <c r="A34" s="14" t="s">
        <v>38</v>
      </c>
      <c r="B34" s="1">
        <v>14</v>
      </c>
      <c r="C34" s="1"/>
      <c r="D34" s="1"/>
      <c r="E34" s="1">
        <v>21</v>
      </c>
      <c r="F34" s="1"/>
      <c r="G34" s="1"/>
      <c r="H34" s="1">
        <v>1</v>
      </c>
      <c r="I34" s="1">
        <v>2</v>
      </c>
      <c r="J34" s="1">
        <v>15</v>
      </c>
      <c r="K34" s="1"/>
      <c r="L34" s="1"/>
      <c r="M34" s="1"/>
      <c r="N34" s="1">
        <v>53</v>
      </c>
    </row>
    <row r="35" spans="1:14" x14ac:dyDescent="0.25">
      <c r="A35" s="14" t="s">
        <v>39</v>
      </c>
      <c r="B35" s="1">
        <v>18</v>
      </c>
      <c r="C35" s="1">
        <v>3</v>
      </c>
      <c r="D35" s="1">
        <v>2</v>
      </c>
      <c r="E35" s="1">
        <v>131</v>
      </c>
      <c r="F35" s="1">
        <v>25</v>
      </c>
      <c r="G35" s="1">
        <v>63</v>
      </c>
      <c r="H35" s="1">
        <v>1</v>
      </c>
      <c r="I35" s="1">
        <v>2</v>
      </c>
      <c r="J35" s="1">
        <v>143</v>
      </c>
      <c r="K35" s="1">
        <v>33</v>
      </c>
      <c r="L35" s="1">
        <v>70</v>
      </c>
      <c r="M35" s="1"/>
      <c r="N35" s="1">
        <v>491</v>
      </c>
    </row>
    <row r="36" spans="1:14" x14ac:dyDescent="0.25">
      <c r="A36" s="14" t="s">
        <v>40</v>
      </c>
      <c r="B36" s="1">
        <v>1175</v>
      </c>
      <c r="C36" s="1">
        <v>2386</v>
      </c>
      <c r="D36" s="1">
        <v>2160</v>
      </c>
      <c r="E36" s="1">
        <v>969</v>
      </c>
      <c r="F36" s="1">
        <v>1310</v>
      </c>
      <c r="G36" s="1">
        <v>815</v>
      </c>
      <c r="H36" s="1">
        <v>1052</v>
      </c>
      <c r="I36" s="1">
        <v>445</v>
      </c>
      <c r="J36" s="1">
        <v>913</v>
      </c>
      <c r="K36" s="1">
        <v>2015</v>
      </c>
      <c r="L36" s="1">
        <v>1955</v>
      </c>
      <c r="M36" s="1">
        <v>717</v>
      </c>
      <c r="N36" s="1">
        <v>15912</v>
      </c>
    </row>
    <row r="37" spans="1:14" x14ac:dyDescent="0.25">
      <c r="A37" s="14" t="s">
        <v>41</v>
      </c>
      <c r="B37" s="1">
        <v>104</v>
      </c>
      <c r="C37" s="1">
        <v>86</v>
      </c>
      <c r="D37" s="1"/>
      <c r="E37" s="1">
        <v>26</v>
      </c>
      <c r="F37" s="1">
        <v>9</v>
      </c>
      <c r="G37" s="1">
        <v>16</v>
      </c>
      <c r="H37" s="1"/>
      <c r="I37" s="1"/>
      <c r="J37" s="1">
        <v>55</v>
      </c>
      <c r="K37" s="1">
        <v>75</v>
      </c>
      <c r="L37" s="1"/>
      <c r="M37" s="1"/>
      <c r="N37" s="1">
        <v>371</v>
      </c>
    </row>
    <row r="38" spans="1:14" x14ac:dyDescent="0.25">
      <c r="A38" s="14" t="s">
        <v>42</v>
      </c>
      <c r="B38" s="1">
        <v>3797</v>
      </c>
      <c r="C38" s="1">
        <v>4626</v>
      </c>
      <c r="D38" s="1">
        <v>5515</v>
      </c>
      <c r="E38" s="1">
        <v>8101</v>
      </c>
      <c r="F38" s="1">
        <v>3419</v>
      </c>
      <c r="G38" s="1">
        <v>2351</v>
      </c>
      <c r="H38" s="1">
        <v>2626</v>
      </c>
      <c r="I38" s="1">
        <v>2723</v>
      </c>
      <c r="J38" s="1">
        <v>3629</v>
      </c>
      <c r="K38" s="1">
        <v>5007</v>
      </c>
      <c r="L38" s="1">
        <v>4233</v>
      </c>
      <c r="M38" s="1">
        <v>2740</v>
      </c>
      <c r="N38" s="1">
        <v>48767</v>
      </c>
    </row>
    <row r="39" spans="1:14" x14ac:dyDescent="0.25">
      <c r="A39" s="14" t="s">
        <v>43</v>
      </c>
      <c r="B39" s="1">
        <v>715</v>
      </c>
      <c r="C39" s="1">
        <v>493</v>
      </c>
      <c r="D39" s="1">
        <v>607</v>
      </c>
      <c r="E39" s="1">
        <v>715</v>
      </c>
      <c r="F39" s="1">
        <v>311</v>
      </c>
      <c r="G39" s="1">
        <v>408</v>
      </c>
      <c r="H39" s="1">
        <v>171</v>
      </c>
      <c r="I39" s="1">
        <v>278</v>
      </c>
      <c r="J39" s="1">
        <v>313</v>
      </c>
      <c r="K39" s="1">
        <v>408</v>
      </c>
      <c r="L39" s="1">
        <v>1005</v>
      </c>
      <c r="M39" s="1">
        <v>323</v>
      </c>
      <c r="N39" s="1">
        <v>5747</v>
      </c>
    </row>
    <row r="40" spans="1:14" x14ac:dyDescent="0.25">
      <c r="A40" s="14" t="s">
        <v>44</v>
      </c>
      <c r="B40" s="1"/>
      <c r="C40" s="1"/>
      <c r="D40" s="1">
        <v>1</v>
      </c>
      <c r="E40" s="1"/>
      <c r="F40" s="1"/>
      <c r="G40" s="1"/>
      <c r="H40" s="1"/>
      <c r="I40" s="1"/>
      <c r="J40" s="1"/>
      <c r="K40" s="1"/>
      <c r="L40" s="1"/>
      <c r="M40" s="1"/>
      <c r="N40" s="1">
        <v>1</v>
      </c>
    </row>
    <row r="41" spans="1:14" x14ac:dyDescent="0.25">
      <c r="A41" s="14" t="s">
        <v>45</v>
      </c>
      <c r="B41" s="1"/>
      <c r="C41" s="1"/>
      <c r="D41" s="1">
        <v>36</v>
      </c>
      <c r="E41" s="1"/>
      <c r="F41" s="1"/>
      <c r="G41" s="1"/>
      <c r="H41" s="1"/>
      <c r="I41" s="1"/>
      <c r="J41" s="1"/>
      <c r="K41" s="1"/>
      <c r="L41" s="1"/>
      <c r="M41" s="1"/>
      <c r="N41" s="1">
        <v>36</v>
      </c>
    </row>
    <row r="42" spans="1:14" x14ac:dyDescent="0.25">
      <c r="A42" s="14" t="s">
        <v>46</v>
      </c>
      <c r="B42" s="1">
        <v>3</v>
      </c>
      <c r="C42" s="1"/>
      <c r="D42" s="1">
        <v>1</v>
      </c>
      <c r="E42" s="1"/>
      <c r="F42" s="1"/>
      <c r="G42" s="1"/>
      <c r="H42" s="1">
        <v>1</v>
      </c>
      <c r="I42" s="1">
        <v>24</v>
      </c>
      <c r="J42" s="1"/>
      <c r="K42" s="1"/>
      <c r="L42" s="1"/>
      <c r="M42" s="1">
        <v>1</v>
      </c>
      <c r="N42" s="1">
        <v>30</v>
      </c>
    </row>
    <row r="43" spans="1:14" x14ac:dyDescent="0.25">
      <c r="A43" s="14" t="s">
        <v>47</v>
      </c>
      <c r="B43" s="1"/>
      <c r="C43" s="1">
        <v>2</v>
      </c>
      <c r="D43" s="1"/>
      <c r="E43" s="1"/>
      <c r="F43" s="1"/>
      <c r="G43" s="1"/>
      <c r="H43" s="1"/>
      <c r="I43" s="1"/>
      <c r="J43" s="1"/>
      <c r="K43" s="1"/>
      <c r="L43" s="1">
        <v>1</v>
      </c>
      <c r="M43" s="1"/>
      <c r="N43" s="1">
        <v>3</v>
      </c>
    </row>
    <row r="44" spans="1:14" x14ac:dyDescent="0.25">
      <c r="A44" s="14" t="s">
        <v>48</v>
      </c>
      <c r="B44" s="1"/>
      <c r="C44" s="1">
        <v>1</v>
      </c>
      <c r="D44" s="1"/>
      <c r="E44" s="1">
        <v>39</v>
      </c>
      <c r="F44" s="1"/>
      <c r="G44" s="1"/>
      <c r="H44" s="1">
        <v>1</v>
      </c>
      <c r="I44" s="1"/>
      <c r="J44" s="1"/>
      <c r="K44" s="1">
        <v>69</v>
      </c>
      <c r="L44" s="1">
        <v>1</v>
      </c>
      <c r="M44" s="1">
        <v>1</v>
      </c>
      <c r="N44" s="1">
        <v>112</v>
      </c>
    </row>
    <row r="45" spans="1:14" x14ac:dyDescent="0.25">
      <c r="A45" s="14" t="s">
        <v>105</v>
      </c>
      <c r="B45" s="1"/>
      <c r="C45" s="1">
        <v>2</v>
      </c>
      <c r="D45" s="1"/>
      <c r="E45" s="1"/>
      <c r="F45" s="1"/>
      <c r="G45" s="1"/>
      <c r="H45" s="1"/>
      <c r="I45" s="1"/>
      <c r="J45" s="1"/>
      <c r="K45" s="1"/>
      <c r="L45" s="1">
        <v>1</v>
      </c>
      <c r="M45" s="1"/>
      <c r="N45" s="1">
        <v>3</v>
      </c>
    </row>
    <row r="46" spans="1:14" x14ac:dyDescent="0.25">
      <c r="A46" s="14" t="s">
        <v>49</v>
      </c>
      <c r="B46" s="1">
        <v>110</v>
      </c>
      <c r="C46" s="1">
        <v>258</v>
      </c>
      <c r="D46" s="1">
        <v>115</v>
      </c>
      <c r="E46" s="1">
        <v>510</v>
      </c>
      <c r="F46" s="1">
        <v>283</v>
      </c>
      <c r="G46" s="1">
        <v>176</v>
      </c>
      <c r="H46" s="1">
        <v>243</v>
      </c>
      <c r="I46" s="1">
        <v>150</v>
      </c>
      <c r="J46" s="1">
        <v>279</v>
      </c>
      <c r="K46" s="1">
        <v>232</v>
      </c>
      <c r="L46" s="1">
        <v>84</v>
      </c>
      <c r="M46" s="1">
        <v>45</v>
      </c>
      <c r="N46" s="1">
        <v>2485</v>
      </c>
    </row>
    <row r="47" spans="1:14" x14ac:dyDescent="0.25">
      <c r="A47" s="14" t="s">
        <v>50</v>
      </c>
      <c r="B47" s="1">
        <v>1</v>
      </c>
      <c r="C47" s="1">
        <v>2</v>
      </c>
      <c r="D47" s="1">
        <v>7</v>
      </c>
      <c r="E47" s="1">
        <v>26</v>
      </c>
      <c r="F47" s="1">
        <v>32</v>
      </c>
      <c r="G47" s="1">
        <v>1</v>
      </c>
      <c r="H47" s="1"/>
      <c r="I47" s="1">
        <v>2</v>
      </c>
      <c r="J47" s="1"/>
      <c r="K47" s="1">
        <v>5</v>
      </c>
      <c r="L47" s="1">
        <v>43</v>
      </c>
      <c r="M47" s="1"/>
      <c r="N47" s="1">
        <v>119</v>
      </c>
    </row>
    <row r="48" spans="1:14" x14ac:dyDescent="0.25">
      <c r="A48" s="14" t="s">
        <v>51</v>
      </c>
      <c r="B48" s="1"/>
      <c r="C48" s="1"/>
      <c r="D48" s="1">
        <v>63</v>
      </c>
      <c r="E48" s="1"/>
      <c r="F48" s="1"/>
      <c r="G48" s="1"/>
      <c r="H48" s="1"/>
      <c r="I48" s="1"/>
      <c r="J48" s="1"/>
      <c r="K48" s="1"/>
      <c r="L48" s="1">
        <v>1</v>
      </c>
      <c r="M48" s="1"/>
      <c r="N48" s="1">
        <v>64</v>
      </c>
    </row>
    <row r="49" spans="1:14" x14ac:dyDescent="0.25">
      <c r="A49" s="14" t="s">
        <v>52</v>
      </c>
      <c r="B49" s="1"/>
      <c r="C49" s="1"/>
      <c r="D49" s="1"/>
      <c r="E49" s="1">
        <v>2</v>
      </c>
      <c r="F49" s="1"/>
      <c r="G49" s="1"/>
      <c r="H49" s="1"/>
      <c r="I49" s="1"/>
      <c r="J49" s="1"/>
      <c r="K49" s="1"/>
      <c r="L49" s="1"/>
      <c r="M49" s="1"/>
      <c r="N49" s="1">
        <v>2</v>
      </c>
    </row>
    <row r="50" spans="1:14" x14ac:dyDescent="0.25">
      <c r="A50" s="14" t="s">
        <v>111</v>
      </c>
      <c r="B50" s="1"/>
      <c r="C50" s="1"/>
      <c r="D50" s="1"/>
      <c r="E50" s="1"/>
      <c r="F50" s="1"/>
      <c r="G50" s="1">
        <v>2</v>
      </c>
      <c r="H50" s="1"/>
      <c r="I50" s="1">
        <v>3</v>
      </c>
      <c r="J50" s="1">
        <v>34</v>
      </c>
      <c r="K50" s="1">
        <v>1</v>
      </c>
      <c r="L50" s="1"/>
      <c r="M50" s="1">
        <v>1</v>
      </c>
      <c r="N50" s="1">
        <v>41</v>
      </c>
    </row>
    <row r="51" spans="1:14" x14ac:dyDescent="0.25">
      <c r="A51" s="14" t="s">
        <v>53</v>
      </c>
      <c r="B51" s="1">
        <v>48</v>
      </c>
      <c r="C51" s="1">
        <v>3</v>
      </c>
      <c r="D51" s="1">
        <v>27</v>
      </c>
      <c r="E51" s="1">
        <v>942</v>
      </c>
      <c r="F51" s="1">
        <v>21</v>
      </c>
      <c r="G51" s="1"/>
      <c r="H51" s="1"/>
      <c r="I51" s="1"/>
      <c r="J51" s="1">
        <v>32</v>
      </c>
      <c r="K51" s="1">
        <v>29</v>
      </c>
      <c r="L51" s="1">
        <v>117</v>
      </c>
      <c r="M51" s="1">
        <v>3</v>
      </c>
      <c r="N51" s="1">
        <v>1222</v>
      </c>
    </row>
    <row r="52" spans="1:14" x14ac:dyDescent="0.25">
      <c r="A52" s="14" t="s">
        <v>110</v>
      </c>
      <c r="B52" s="1">
        <v>938</v>
      </c>
      <c r="C52" s="1">
        <v>702</v>
      </c>
      <c r="D52" s="1">
        <v>287</v>
      </c>
      <c r="E52" s="1">
        <v>452</v>
      </c>
      <c r="F52" s="1">
        <v>343</v>
      </c>
      <c r="G52" s="1">
        <v>111</v>
      </c>
      <c r="H52" s="1">
        <v>77</v>
      </c>
      <c r="I52" s="1">
        <v>111</v>
      </c>
      <c r="J52" s="1">
        <v>307</v>
      </c>
      <c r="K52" s="1">
        <v>552</v>
      </c>
      <c r="L52" s="1">
        <v>143</v>
      </c>
      <c r="M52" s="1">
        <v>94</v>
      </c>
      <c r="N52" s="1">
        <v>4117</v>
      </c>
    </row>
    <row r="53" spans="1:14" x14ac:dyDescent="0.25">
      <c r="A53" s="14" t="s">
        <v>54</v>
      </c>
      <c r="B53" s="1">
        <v>76</v>
      </c>
      <c r="C53" s="1"/>
      <c r="D53" s="1">
        <v>57</v>
      </c>
      <c r="E53" s="1">
        <v>1</v>
      </c>
      <c r="F53" s="1"/>
      <c r="G53" s="1">
        <v>54</v>
      </c>
      <c r="H53" s="1">
        <v>72</v>
      </c>
      <c r="I53" s="1">
        <v>49</v>
      </c>
      <c r="J53" s="1">
        <v>7</v>
      </c>
      <c r="K53" s="1"/>
      <c r="L53" s="1">
        <v>184</v>
      </c>
      <c r="M53" s="1">
        <v>80</v>
      </c>
      <c r="N53" s="1">
        <v>580</v>
      </c>
    </row>
    <row r="54" spans="1:14" x14ac:dyDescent="0.25">
      <c r="A54" s="14" t="s">
        <v>55</v>
      </c>
      <c r="B54" s="1">
        <v>1086</v>
      </c>
      <c r="C54" s="1">
        <v>794</v>
      </c>
      <c r="D54" s="1">
        <v>1405</v>
      </c>
      <c r="E54" s="1">
        <v>1537</v>
      </c>
      <c r="F54" s="1">
        <v>1513</v>
      </c>
      <c r="G54" s="1">
        <v>1063</v>
      </c>
      <c r="H54" s="1">
        <v>537</v>
      </c>
      <c r="I54" s="1">
        <v>497</v>
      </c>
      <c r="J54" s="1">
        <v>636</v>
      </c>
      <c r="K54" s="1">
        <v>1760</v>
      </c>
      <c r="L54" s="1">
        <v>929</v>
      </c>
      <c r="M54" s="1">
        <v>1112</v>
      </c>
      <c r="N54" s="1">
        <v>12869</v>
      </c>
    </row>
    <row r="55" spans="1:14" x14ac:dyDescent="0.25">
      <c r="A55" s="14" t="s">
        <v>56</v>
      </c>
      <c r="B55" s="1">
        <v>80</v>
      </c>
      <c r="C55" s="1">
        <v>46</v>
      </c>
      <c r="D55" s="1">
        <v>111</v>
      </c>
      <c r="E55" s="1">
        <v>163</v>
      </c>
      <c r="F55" s="1">
        <v>72</v>
      </c>
      <c r="G55" s="1">
        <v>136</v>
      </c>
      <c r="H55" s="1">
        <v>112</v>
      </c>
      <c r="I55" s="1">
        <v>20</v>
      </c>
      <c r="J55" s="1">
        <v>234</v>
      </c>
      <c r="K55" s="1">
        <v>251</v>
      </c>
      <c r="L55" s="1">
        <v>267</v>
      </c>
      <c r="M55" s="1">
        <v>54</v>
      </c>
      <c r="N55" s="1">
        <v>1546</v>
      </c>
    </row>
    <row r="56" spans="1:14" x14ac:dyDescent="0.25">
      <c r="A56" s="14" t="s">
        <v>57</v>
      </c>
      <c r="B56" s="1"/>
      <c r="C56" s="1"/>
      <c r="D56" s="1"/>
      <c r="E56" s="1"/>
      <c r="F56" s="1">
        <v>11</v>
      </c>
      <c r="G56" s="1"/>
      <c r="H56" s="1"/>
      <c r="I56" s="1">
        <v>2</v>
      </c>
      <c r="J56" s="1"/>
      <c r="K56" s="1"/>
      <c r="L56" s="1"/>
      <c r="M56" s="1"/>
      <c r="N56" s="1">
        <v>13</v>
      </c>
    </row>
    <row r="57" spans="1:14" x14ac:dyDescent="0.25">
      <c r="A57" s="14" t="s">
        <v>58</v>
      </c>
      <c r="B57" s="1">
        <v>98</v>
      </c>
      <c r="C57" s="1">
        <v>101</v>
      </c>
      <c r="D57" s="1">
        <v>199</v>
      </c>
      <c r="E57" s="1">
        <v>175</v>
      </c>
      <c r="F57" s="1">
        <v>64</v>
      </c>
      <c r="G57" s="1">
        <v>2</v>
      </c>
      <c r="H57" s="1">
        <v>11</v>
      </c>
      <c r="I57" s="1"/>
      <c r="J57" s="1">
        <v>175</v>
      </c>
      <c r="K57" s="1">
        <v>128</v>
      </c>
      <c r="L57" s="1">
        <v>406</v>
      </c>
      <c r="M57" s="1">
        <v>95</v>
      </c>
      <c r="N57" s="1">
        <v>1454</v>
      </c>
    </row>
    <row r="58" spans="1:14" x14ac:dyDescent="0.25">
      <c r="A58" s="14" t="s">
        <v>59</v>
      </c>
      <c r="B58" s="1"/>
      <c r="C58" s="1"/>
      <c r="D58" s="1">
        <v>128</v>
      </c>
      <c r="E58" s="1">
        <v>2</v>
      </c>
      <c r="F58" s="1"/>
      <c r="G58" s="1">
        <v>30</v>
      </c>
      <c r="H58" s="1">
        <v>4</v>
      </c>
      <c r="I58" s="1"/>
      <c r="J58" s="1"/>
      <c r="K58" s="1"/>
      <c r="L58" s="1"/>
      <c r="M58" s="1">
        <v>3</v>
      </c>
      <c r="N58" s="1">
        <v>167</v>
      </c>
    </row>
    <row r="59" spans="1:14" x14ac:dyDescent="0.25">
      <c r="A59" s="14" t="s">
        <v>60</v>
      </c>
      <c r="B59" s="1"/>
      <c r="C59" s="1">
        <v>1</v>
      </c>
      <c r="D59" s="1"/>
      <c r="E59" s="1"/>
      <c r="F59" s="1"/>
      <c r="G59" s="1"/>
      <c r="H59" s="1"/>
      <c r="I59" s="1"/>
      <c r="J59" s="1"/>
      <c r="K59" s="1"/>
      <c r="L59" s="1">
        <v>2</v>
      </c>
      <c r="M59" s="1"/>
      <c r="N59" s="1">
        <v>3</v>
      </c>
    </row>
    <row r="60" spans="1:14" x14ac:dyDescent="0.25">
      <c r="A60" s="14" t="s">
        <v>61</v>
      </c>
      <c r="B60" s="1">
        <v>436</v>
      </c>
      <c r="C60" s="1"/>
      <c r="D60" s="1">
        <v>194</v>
      </c>
      <c r="E60" s="1">
        <v>2</v>
      </c>
      <c r="F60" s="1">
        <v>38</v>
      </c>
      <c r="G60" s="1"/>
      <c r="H60" s="1">
        <v>24</v>
      </c>
      <c r="I60" s="1">
        <v>739</v>
      </c>
      <c r="J60" s="1"/>
      <c r="K60" s="1">
        <v>394</v>
      </c>
      <c r="L60" s="1">
        <v>6</v>
      </c>
      <c r="M60" s="1"/>
      <c r="N60" s="1">
        <v>1833</v>
      </c>
    </row>
    <row r="61" spans="1:14" x14ac:dyDescent="0.25">
      <c r="A61" s="14" t="s">
        <v>62</v>
      </c>
      <c r="B61" s="1">
        <v>581</v>
      </c>
      <c r="C61" s="1">
        <v>236</v>
      </c>
      <c r="D61" s="1">
        <v>1543</v>
      </c>
      <c r="E61" s="1">
        <v>454</v>
      </c>
      <c r="F61" s="1">
        <v>1049</v>
      </c>
      <c r="G61" s="1">
        <v>411</v>
      </c>
      <c r="H61" s="1">
        <v>373</v>
      </c>
      <c r="I61" s="1">
        <v>42</v>
      </c>
      <c r="J61" s="1">
        <v>174</v>
      </c>
      <c r="K61" s="1">
        <v>259</v>
      </c>
      <c r="L61" s="1">
        <v>269</v>
      </c>
      <c r="M61" s="1">
        <v>167</v>
      </c>
      <c r="N61" s="1">
        <v>5558</v>
      </c>
    </row>
    <row r="62" spans="1:14" x14ac:dyDescent="0.25">
      <c r="A62" s="14" t="s">
        <v>63</v>
      </c>
      <c r="B62" s="1">
        <v>10</v>
      </c>
      <c r="C62" s="1">
        <v>56</v>
      </c>
      <c r="D62" s="1">
        <v>37</v>
      </c>
      <c r="E62" s="1">
        <v>4</v>
      </c>
      <c r="F62" s="1"/>
      <c r="G62" s="1">
        <v>23</v>
      </c>
      <c r="H62" s="1"/>
      <c r="I62" s="1">
        <v>3</v>
      </c>
      <c r="J62" s="1">
        <v>100</v>
      </c>
      <c r="K62" s="1">
        <v>25</v>
      </c>
      <c r="L62" s="1">
        <v>3</v>
      </c>
      <c r="M62" s="1">
        <v>16</v>
      </c>
      <c r="N62" s="1">
        <v>277</v>
      </c>
    </row>
    <row r="63" spans="1:14" x14ac:dyDescent="0.25">
      <c r="A63" s="14" t="s">
        <v>64</v>
      </c>
      <c r="B63" s="1">
        <v>68</v>
      </c>
      <c r="C63" s="1">
        <v>8</v>
      </c>
      <c r="D63" s="1">
        <v>167</v>
      </c>
      <c r="E63" s="1">
        <v>112</v>
      </c>
      <c r="F63" s="1">
        <v>5</v>
      </c>
      <c r="G63" s="1">
        <v>68</v>
      </c>
      <c r="H63" s="1">
        <v>53</v>
      </c>
      <c r="I63" s="1">
        <v>20</v>
      </c>
      <c r="J63" s="1">
        <v>15</v>
      </c>
      <c r="K63" s="1">
        <v>170</v>
      </c>
      <c r="L63" s="1">
        <v>605</v>
      </c>
      <c r="M63" s="1">
        <v>34</v>
      </c>
      <c r="N63" s="1">
        <v>1325</v>
      </c>
    </row>
    <row r="64" spans="1:14" x14ac:dyDescent="0.25">
      <c r="A64" s="14" t="s">
        <v>66</v>
      </c>
      <c r="B64" s="1"/>
      <c r="C64" s="1"/>
      <c r="D64" s="1"/>
      <c r="E64" s="1"/>
      <c r="F64" s="1"/>
      <c r="G64" s="1"/>
      <c r="H64" s="1">
        <v>1</v>
      </c>
      <c r="I64" s="1">
        <v>1</v>
      </c>
      <c r="J64" s="1">
        <v>1</v>
      </c>
      <c r="K64" s="1"/>
      <c r="L64" s="1"/>
      <c r="M64" s="1">
        <v>20</v>
      </c>
      <c r="N64" s="1">
        <v>23</v>
      </c>
    </row>
    <row r="65" spans="1:14" x14ac:dyDescent="0.25">
      <c r="A65" s="14" t="s">
        <v>67</v>
      </c>
      <c r="B65" s="1">
        <v>313</v>
      </c>
      <c r="C65" s="1">
        <v>633</v>
      </c>
      <c r="D65" s="1">
        <v>812</v>
      </c>
      <c r="E65" s="1">
        <v>604</v>
      </c>
      <c r="F65" s="1">
        <v>374</v>
      </c>
      <c r="G65" s="1">
        <v>174</v>
      </c>
      <c r="H65" s="1">
        <v>53</v>
      </c>
      <c r="I65" s="1">
        <v>132</v>
      </c>
      <c r="J65" s="1">
        <v>495</v>
      </c>
      <c r="K65" s="1">
        <v>570</v>
      </c>
      <c r="L65" s="1">
        <v>609</v>
      </c>
      <c r="M65" s="1">
        <v>41</v>
      </c>
      <c r="N65" s="1">
        <v>4810</v>
      </c>
    </row>
    <row r="66" spans="1:14" x14ac:dyDescent="0.25">
      <c r="A66" s="14" t="s">
        <v>112</v>
      </c>
      <c r="B66" s="1">
        <v>3377</v>
      </c>
      <c r="C66" s="1">
        <v>3720</v>
      </c>
      <c r="D66" s="1">
        <v>4480</v>
      </c>
      <c r="E66" s="1">
        <v>2940</v>
      </c>
      <c r="F66" s="1">
        <v>810</v>
      </c>
      <c r="G66" s="1">
        <v>2108</v>
      </c>
      <c r="H66" s="1">
        <v>321</v>
      </c>
      <c r="I66" s="1">
        <v>2666</v>
      </c>
      <c r="J66" s="1">
        <v>1467</v>
      </c>
      <c r="K66" s="1">
        <v>5791</v>
      </c>
      <c r="L66" s="1">
        <v>3388</v>
      </c>
      <c r="M66" s="1">
        <v>1417</v>
      </c>
      <c r="N66" s="1">
        <v>32485</v>
      </c>
    </row>
    <row r="67" spans="1:14" x14ac:dyDescent="0.25">
      <c r="A67" s="14" t="s">
        <v>68</v>
      </c>
      <c r="B67" s="1">
        <v>114</v>
      </c>
      <c r="C67" s="1">
        <v>433</v>
      </c>
      <c r="D67" s="1">
        <v>405</v>
      </c>
      <c r="E67" s="1">
        <v>1299</v>
      </c>
      <c r="F67" s="1">
        <v>82</v>
      </c>
      <c r="G67" s="1">
        <v>209</v>
      </c>
      <c r="H67" s="1">
        <v>79</v>
      </c>
      <c r="I67" s="1">
        <v>73</v>
      </c>
      <c r="J67" s="1">
        <v>242</v>
      </c>
      <c r="K67" s="1">
        <v>510</v>
      </c>
      <c r="L67" s="1">
        <v>126</v>
      </c>
      <c r="M67" s="1">
        <v>75</v>
      </c>
      <c r="N67" s="1">
        <v>3647</v>
      </c>
    </row>
    <row r="68" spans="1:14" x14ac:dyDescent="0.25">
      <c r="A68" s="14" t="s">
        <v>69</v>
      </c>
      <c r="B68" s="1"/>
      <c r="C68" s="1">
        <v>33</v>
      </c>
      <c r="D68" s="1">
        <v>8</v>
      </c>
      <c r="E68" s="1">
        <v>7</v>
      </c>
      <c r="F68" s="1"/>
      <c r="G68" s="1">
        <v>4</v>
      </c>
      <c r="H68" s="1">
        <v>78</v>
      </c>
      <c r="I68" s="1">
        <v>16</v>
      </c>
      <c r="J68" s="1"/>
      <c r="K68" s="1">
        <v>2</v>
      </c>
      <c r="L68" s="1">
        <v>119</v>
      </c>
      <c r="M68" s="1">
        <v>4</v>
      </c>
      <c r="N68" s="1">
        <v>271</v>
      </c>
    </row>
    <row r="69" spans="1:14" x14ac:dyDescent="0.25">
      <c r="A69" s="14" t="s">
        <v>70</v>
      </c>
      <c r="B69" s="1"/>
      <c r="C69" s="1"/>
      <c r="D69" s="1"/>
      <c r="E69" s="1"/>
      <c r="F69" s="1"/>
      <c r="G69" s="1"/>
      <c r="H69" s="1"/>
      <c r="I69" s="1"/>
      <c r="J69" s="1"/>
      <c r="K69" s="1">
        <v>3</v>
      </c>
      <c r="L69" s="1"/>
      <c r="M69" s="1"/>
      <c r="N69" s="1">
        <v>3</v>
      </c>
    </row>
    <row r="70" spans="1:14" ht="15.75" x14ac:dyDescent="0.25">
      <c r="A70" s="4"/>
      <c r="B70" s="4">
        <f>SUM(B6:B69)</f>
        <v>30082</v>
      </c>
      <c r="C70" s="4">
        <f t="shared" ref="C70:M70" si="0">SUM(C6:C69)</f>
        <v>27712</v>
      </c>
      <c r="D70" s="4">
        <f t="shared" si="0"/>
        <v>34945</v>
      </c>
      <c r="E70" s="4">
        <f t="shared" si="0"/>
        <v>31792</v>
      </c>
      <c r="F70" s="4">
        <f t="shared" si="0"/>
        <v>22029</v>
      </c>
      <c r="G70" s="4">
        <f t="shared" si="0"/>
        <v>18043</v>
      </c>
      <c r="H70" s="4">
        <f t="shared" si="0"/>
        <v>13816</v>
      </c>
      <c r="I70" s="4">
        <f t="shared" si="0"/>
        <v>17065</v>
      </c>
      <c r="J70" s="4">
        <f t="shared" si="0"/>
        <v>21964</v>
      </c>
      <c r="K70" s="4">
        <f t="shared" si="0"/>
        <v>36638</v>
      </c>
      <c r="L70" s="4">
        <f t="shared" si="0"/>
        <v>26408</v>
      </c>
      <c r="M70" s="4">
        <f t="shared" si="0"/>
        <v>16947</v>
      </c>
      <c r="N70" s="4">
        <f>SUM(N6:N69)</f>
        <v>297441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topLeftCell="A34" workbookViewId="0">
      <selection activeCell="Q19" sqref="Q19"/>
    </sheetView>
  </sheetViews>
  <sheetFormatPr defaultRowHeight="15" x14ac:dyDescent="0.25"/>
  <cols>
    <col min="1" max="1" width="39" bestFit="1" customWidth="1"/>
    <col min="3" max="3" width="10.5703125" customWidth="1"/>
    <col min="14" max="14" width="15.28515625" bestFit="1" customWidth="1"/>
    <col min="16" max="16" width="39" bestFit="1" customWidth="1"/>
    <col min="17" max="19" width="13.28515625" customWidth="1"/>
  </cols>
  <sheetData>
    <row r="1" spans="1:19" ht="18.75" x14ac:dyDescent="0.3">
      <c r="A1" s="2" t="s">
        <v>74</v>
      </c>
      <c r="B1" s="3"/>
      <c r="C1" s="3"/>
      <c r="P1" s="20" t="s">
        <v>102</v>
      </c>
    </row>
    <row r="3" spans="1:19" ht="15.75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P3" s="22"/>
      <c r="Q3" s="23"/>
      <c r="R3" s="21"/>
      <c r="S3" s="21"/>
    </row>
    <row r="4" spans="1:19" ht="90" x14ac:dyDescent="0.25">
      <c r="A4" s="13" t="s">
        <v>14</v>
      </c>
      <c r="B4" s="8"/>
      <c r="C4" s="8">
        <v>4</v>
      </c>
      <c r="D4" s="8">
        <v>23</v>
      </c>
      <c r="E4" s="8">
        <v>1</v>
      </c>
      <c r="F4" s="8"/>
      <c r="G4" s="8">
        <v>43</v>
      </c>
      <c r="H4" s="8"/>
      <c r="I4" s="8"/>
      <c r="J4" s="8">
        <v>11</v>
      </c>
      <c r="K4" s="8"/>
      <c r="L4" s="8">
        <v>6</v>
      </c>
      <c r="M4" s="8">
        <v>2</v>
      </c>
      <c r="N4" s="8">
        <v>90</v>
      </c>
      <c r="P4" s="19" t="s">
        <v>75</v>
      </c>
      <c r="Q4" s="18" t="s">
        <v>101</v>
      </c>
      <c r="R4" s="18" t="s">
        <v>100</v>
      </c>
      <c r="S4" s="17" t="s">
        <v>99</v>
      </c>
    </row>
    <row r="5" spans="1:19" x14ac:dyDescent="0.25">
      <c r="A5" s="13" t="s">
        <v>15</v>
      </c>
      <c r="B5" s="8">
        <v>29</v>
      </c>
      <c r="C5" s="8">
        <v>38</v>
      </c>
      <c r="D5" s="8">
        <v>12</v>
      </c>
      <c r="E5" s="8">
        <v>14</v>
      </c>
      <c r="F5" s="8">
        <v>17</v>
      </c>
      <c r="G5" s="8">
        <v>101</v>
      </c>
      <c r="H5" s="8">
        <v>10</v>
      </c>
      <c r="I5" s="8">
        <v>23</v>
      </c>
      <c r="J5" s="8">
        <v>8</v>
      </c>
      <c r="K5" s="8">
        <v>14</v>
      </c>
      <c r="L5" s="8">
        <v>67</v>
      </c>
      <c r="M5" s="8">
        <v>51</v>
      </c>
      <c r="N5" s="8">
        <v>384</v>
      </c>
      <c r="P5" s="6" t="s">
        <v>76</v>
      </c>
      <c r="Q5" s="8">
        <v>1269</v>
      </c>
      <c r="R5" s="8">
        <v>871</v>
      </c>
      <c r="S5" s="8">
        <f>Q5+R5</f>
        <v>2140</v>
      </c>
    </row>
    <row r="6" spans="1:19" x14ac:dyDescent="0.25">
      <c r="A6" s="13" t="s">
        <v>16</v>
      </c>
      <c r="B6" s="8">
        <v>1366</v>
      </c>
      <c r="C6" s="8">
        <v>1559</v>
      </c>
      <c r="D6" s="8">
        <v>1722</v>
      </c>
      <c r="E6" s="8">
        <v>1664</v>
      </c>
      <c r="F6" s="8">
        <v>1528</v>
      </c>
      <c r="G6" s="8">
        <v>919</v>
      </c>
      <c r="H6" s="8">
        <v>519</v>
      </c>
      <c r="I6" s="8">
        <v>521</v>
      </c>
      <c r="J6" s="8">
        <v>882</v>
      </c>
      <c r="K6" s="8">
        <v>1157</v>
      </c>
      <c r="L6" s="8">
        <v>1446</v>
      </c>
      <c r="M6" s="8">
        <v>775</v>
      </c>
      <c r="N6" s="8">
        <v>14058</v>
      </c>
      <c r="P6" s="6" t="s">
        <v>77</v>
      </c>
      <c r="Q6" s="8"/>
      <c r="R6" s="8">
        <v>177</v>
      </c>
      <c r="S6" s="8">
        <f t="shared" ref="S6:S28" si="0">Q6+R6</f>
        <v>177</v>
      </c>
    </row>
    <row r="7" spans="1:19" x14ac:dyDescent="0.25">
      <c r="A7" s="13" t="s">
        <v>17</v>
      </c>
      <c r="B7" s="8">
        <v>36</v>
      </c>
      <c r="C7" s="8">
        <v>126</v>
      </c>
      <c r="D7" s="8">
        <v>28</v>
      </c>
      <c r="E7" s="8">
        <v>43</v>
      </c>
      <c r="F7" s="8">
        <v>82</v>
      </c>
      <c r="G7" s="8">
        <v>32</v>
      </c>
      <c r="H7" s="8">
        <v>38</v>
      </c>
      <c r="I7" s="8">
        <v>30</v>
      </c>
      <c r="J7" s="8">
        <v>54</v>
      </c>
      <c r="K7" s="8">
        <v>42</v>
      </c>
      <c r="L7" s="8">
        <v>35</v>
      </c>
      <c r="M7" s="8">
        <v>19</v>
      </c>
      <c r="N7" s="8">
        <v>565</v>
      </c>
      <c r="P7" s="16" t="s">
        <v>78</v>
      </c>
      <c r="Q7" s="15">
        <v>12458</v>
      </c>
      <c r="R7" s="15">
        <v>15032</v>
      </c>
      <c r="S7" s="8">
        <f t="shared" si="0"/>
        <v>27490</v>
      </c>
    </row>
    <row r="8" spans="1:19" x14ac:dyDescent="0.25">
      <c r="A8" s="13" t="s">
        <v>18</v>
      </c>
      <c r="B8" s="8">
        <v>1273</v>
      </c>
      <c r="C8" s="8">
        <v>1424</v>
      </c>
      <c r="D8" s="8">
        <v>1477</v>
      </c>
      <c r="E8" s="8">
        <v>1402</v>
      </c>
      <c r="F8" s="8">
        <v>1350</v>
      </c>
      <c r="G8" s="8">
        <v>924</v>
      </c>
      <c r="H8" s="8">
        <v>546</v>
      </c>
      <c r="I8" s="8">
        <v>432</v>
      </c>
      <c r="J8" s="8">
        <v>874</v>
      </c>
      <c r="K8" s="8">
        <v>1125</v>
      </c>
      <c r="L8" s="8">
        <v>1046</v>
      </c>
      <c r="M8" s="8">
        <v>687</v>
      </c>
      <c r="N8" s="8">
        <v>12560</v>
      </c>
      <c r="P8" s="6" t="s">
        <v>79</v>
      </c>
      <c r="Q8" s="8">
        <v>1297</v>
      </c>
      <c r="R8" s="8">
        <v>2480</v>
      </c>
      <c r="S8" s="8">
        <f t="shared" si="0"/>
        <v>3777</v>
      </c>
    </row>
    <row r="9" spans="1:19" x14ac:dyDescent="0.25">
      <c r="A9" s="14" t="s">
        <v>108</v>
      </c>
      <c r="B9" s="8">
        <v>29</v>
      </c>
      <c r="C9" s="8">
        <v>29</v>
      </c>
      <c r="D9" s="8">
        <v>47</v>
      </c>
      <c r="E9" s="8">
        <v>33</v>
      </c>
      <c r="F9" s="8">
        <v>15</v>
      </c>
      <c r="G9" s="8">
        <v>39</v>
      </c>
      <c r="H9" s="8">
        <v>32</v>
      </c>
      <c r="I9" s="8">
        <v>21</v>
      </c>
      <c r="J9" s="8">
        <v>18</v>
      </c>
      <c r="K9" s="8">
        <v>22</v>
      </c>
      <c r="L9" s="8">
        <v>24</v>
      </c>
      <c r="M9" s="8">
        <v>15</v>
      </c>
      <c r="N9" s="8">
        <v>324</v>
      </c>
      <c r="P9" s="6" t="s">
        <v>80</v>
      </c>
      <c r="Q9" s="8"/>
      <c r="R9" s="8">
        <v>814</v>
      </c>
      <c r="S9" s="8">
        <f t="shared" si="0"/>
        <v>814</v>
      </c>
    </row>
    <row r="10" spans="1:19" x14ac:dyDescent="0.25">
      <c r="A10" s="13" t="s">
        <v>19</v>
      </c>
      <c r="B10" s="8">
        <v>38</v>
      </c>
      <c r="C10" s="8">
        <v>28</v>
      </c>
      <c r="D10" s="8">
        <v>19</v>
      </c>
      <c r="E10" s="8">
        <v>16</v>
      </c>
      <c r="F10" s="8">
        <v>15</v>
      </c>
      <c r="G10" s="8">
        <v>57</v>
      </c>
      <c r="H10" s="8">
        <v>15</v>
      </c>
      <c r="I10" s="8">
        <v>13</v>
      </c>
      <c r="J10" s="8">
        <v>14</v>
      </c>
      <c r="K10" s="8">
        <v>26</v>
      </c>
      <c r="L10" s="8">
        <v>17</v>
      </c>
      <c r="M10" s="8">
        <v>8</v>
      </c>
      <c r="N10" s="8">
        <v>266</v>
      </c>
      <c r="P10" s="6" t="s">
        <v>81</v>
      </c>
      <c r="Q10" s="8">
        <v>6138</v>
      </c>
      <c r="R10" s="8">
        <v>7801</v>
      </c>
      <c r="S10" s="8">
        <f t="shared" si="0"/>
        <v>13939</v>
      </c>
    </row>
    <row r="11" spans="1:19" x14ac:dyDescent="0.25">
      <c r="A11" s="13" t="s">
        <v>20</v>
      </c>
      <c r="B11" s="8">
        <v>426</v>
      </c>
      <c r="C11" s="8">
        <v>665</v>
      </c>
      <c r="D11" s="8">
        <v>665</v>
      </c>
      <c r="E11" s="8">
        <v>745</v>
      </c>
      <c r="F11" s="8">
        <v>509</v>
      </c>
      <c r="G11" s="8">
        <v>517</v>
      </c>
      <c r="H11" s="8">
        <v>251</v>
      </c>
      <c r="I11" s="8">
        <v>288</v>
      </c>
      <c r="J11" s="8">
        <v>232</v>
      </c>
      <c r="K11" s="8">
        <v>437</v>
      </c>
      <c r="L11" s="8">
        <v>383</v>
      </c>
      <c r="M11" s="8">
        <v>241</v>
      </c>
      <c r="N11" s="8">
        <v>5359</v>
      </c>
      <c r="P11" s="6" t="s">
        <v>82</v>
      </c>
      <c r="Q11" s="8">
        <v>4234</v>
      </c>
      <c r="R11" s="8">
        <v>1389</v>
      </c>
      <c r="S11" s="8">
        <f t="shared" si="0"/>
        <v>5623</v>
      </c>
    </row>
    <row r="12" spans="1:19" x14ac:dyDescent="0.25">
      <c r="A12" s="13" t="s">
        <v>21</v>
      </c>
      <c r="B12" s="8">
        <v>32</v>
      </c>
      <c r="C12" s="8">
        <v>25</v>
      </c>
      <c r="D12" s="8">
        <v>13</v>
      </c>
      <c r="E12" s="8">
        <v>21</v>
      </c>
      <c r="F12" s="8">
        <v>23</v>
      </c>
      <c r="G12" s="8">
        <v>18</v>
      </c>
      <c r="H12" s="8">
        <v>19</v>
      </c>
      <c r="I12" s="8">
        <v>18</v>
      </c>
      <c r="J12" s="8">
        <v>45</v>
      </c>
      <c r="K12" s="8">
        <v>14</v>
      </c>
      <c r="L12" s="8">
        <v>13</v>
      </c>
      <c r="M12" s="8">
        <v>11</v>
      </c>
      <c r="N12" s="8">
        <v>252</v>
      </c>
      <c r="P12" s="6" t="s">
        <v>83</v>
      </c>
      <c r="Q12" s="8">
        <v>3024</v>
      </c>
      <c r="R12" s="8">
        <v>6709</v>
      </c>
      <c r="S12" s="8">
        <f t="shared" si="0"/>
        <v>9733</v>
      </c>
    </row>
    <row r="13" spans="1:19" x14ac:dyDescent="0.25">
      <c r="A13" s="13" t="s">
        <v>22</v>
      </c>
      <c r="B13" s="8">
        <v>132</v>
      </c>
      <c r="C13" s="8">
        <v>159</v>
      </c>
      <c r="D13" s="8">
        <v>202</v>
      </c>
      <c r="E13" s="8">
        <v>214</v>
      </c>
      <c r="F13" s="8">
        <v>221</v>
      </c>
      <c r="G13" s="8">
        <v>178</v>
      </c>
      <c r="H13" s="8">
        <v>140</v>
      </c>
      <c r="I13" s="8">
        <v>221</v>
      </c>
      <c r="J13" s="8">
        <v>112</v>
      </c>
      <c r="K13" s="8">
        <v>187</v>
      </c>
      <c r="L13" s="8">
        <v>186</v>
      </c>
      <c r="M13" s="8">
        <v>90</v>
      </c>
      <c r="N13" s="8">
        <v>2042</v>
      </c>
      <c r="P13" s="6" t="s">
        <v>84</v>
      </c>
      <c r="Q13" s="8"/>
      <c r="R13" s="8">
        <v>490</v>
      </c>
      <c r="S13" s="8">
        <f t="shared" si="0"/>
        <v>490</v>
      </c>
    </row>
    <row r="14" spans="1:19" x14ac:dyDescent="0.25">
      <c r="A14" s="13" t="s">
        <v>23</v>
      </c>
      <c r="B14" s="8">
        <v>444</v>
      </c>
      <c r="C14" s="8">
        <v>476</v>
      </c>
      <c r="D14" s="8">
        <v>413</v>
      </c>
      <c r="E14" s="8">
        <v>530</v>
      </c>
      <c r="F14" s="8">
        <v>382</v>
      </c>
      <c r="G14" s="8">
        <v>344</v>
      </c>
      <c r="H14" s="8">
        <v>168</v>
      </c>
      <c r="I14" s="8">
        <v>191</v>
      </c>
      <c r="J14" s="8">
        <v>221</v>
      </c>
      <c r="K14" s="8">
        <v>368</v>
      </c>
      <c r="L14" s="8">
        <v>262</v>
      </c>
      <c r="M14" s="8">
        <v>237</v>
      </c>
      <c r="N14" s="8">
        <v>4036</v>
      </c>
      <c r="P14" s="6" t="s">
        <v>85</v>
      </c>
      <c r="Q14" s="8"/>
      <c r="R14" s="8">
        <v>260</v>
      </c>
      <c r="S14" s="8">
        <f t="shared" si="0"/>
        <v>260</v>
      </c>
    </row>
    <row r="15" spans="1:19" x14ac:dyDescent="0.25">
      <c r="A15" s="13" t="s">
        <v>24</v>
      </c>
      <c r="B15" s="8">
        <v>12</v>
      </c>
      <c r="C15" s="8">
        <v>14</v>
      </c>
      <c r="D15" s="8">
        <v>23</v>
      </c>
      <c r="E15" s="8">
        <v>8</v>
      </c>
      <c r="F15" s="8">
        <v>62</v>
      </c>
      <c r="G15" s="8">
        <v>12</v>
      </c>
      <c r="H15" s="8">
        <v>1</v>
      </c>
      <c r="I15" s="8">
        <v>4</v>
      </c>
      <c r="J15" s="8">
        <v>12</v>
      </c>
      <c r="K15" s="8">
        <v>11</v>
      </c>
      <c r="L15" s="8">
        <v>3</v>
      </c>
      <c r="M15" s="8">
        <v>4</v>
      </c>
      <c r="N15" s="8">
        <v>166</v>
      </c>
      <c r="P15" s="6" t="s">
        <v>86</v>
      </c>
      <c r="Q15" s="8"/>
      <c r="R15" s="8">
        <v>444</v>
      </c>
      <c r="S15" s="8">
        <f t="shared" si="0"/>
        <v>444</v>
      </c>
    </row>
    <row r="16" spans="1:19" x14ac:dyDescent="0.25">
      <c r="A16" s="13" t="s">
        <v>25</v>
      </c>
      <c r="B16" s="8">
        <v>43</v>
      </c>
      <c r="C16" s="8">
        <v>36</v>
      </c>
      <c r="D16" s="8">
        <v>46</v>
      </c>
      <c r="E16" s="8">
        <v>97</v>
      </c>
      <c r="F16" s="8">
        <v>44</v>
      </c>
      <c r="G16" s="8">
        <v>23</v>
      </c>
      <c r="H16" s="8">
        <v>24</v>
      </c>
      <c r="I16" s="8">
        <v>43</v>
      </c>
      <c r="J16" s="8">
        <v>30</v>
      </c>
      <c r="K16" s="8">
        <v>62</v>
      </c>
      <c r="L16" s="8">
        <v>11</v>
      </c>
      <c r="M16" s="8">
        <v>38</v>
      </c>
      <c r="N16" s="8">
        <v>497</v>
      </c>
      <c r="P16" s="16" t="s">
        <v>87</v>
      </c>
      <c r="Q16" s="15">
        <v>3534</v>
      </c>
      <c r="R16" s="15">
        <v>20385</v>
      </c>
      <c r="S16" s="8">
        <f t="shared" si="0"/>
        <v>23919</v>
      </c>
    </row>
    <row r="17" spans="1:19" x14ac:dyDescent="0.25">
      <c r="A17" s="13" t="s">
        <v>26</v>
      </c>
      <c r="B17" s="8">
        <v>22</v>
      </c>
      <c r="C17" s="8">
        <v>33</v>
      </c>
      <c r="D17" s="8">
        <v>32</v>
      </c>
      <c r="E17" s="8">
        <v>24</v>
      </c>
      <c r="F17" s="8">
        <v>12</v>
      </c>
      <c r="G17" s="8">
        <v>29</v>
      </c>
      <c r="H17" s="8">
        <v>20</v>
      </c>
      <c r="I17" s="8">
        <v>15</v>
      </c>
      <c r="J17" s="8">
        <v>3</v>
      </c>
      <c r="K17" s="8">
        <v>15</v>
      </c>
      <c r="L17" s="8">
        <v>10</v>
      </c>
      <c r="M17" s="8">
        <v>21</v>
      </c>
      <c r="N17" s="8">
        <v>236</v>
      </c>
      <c r="P17" s="6" t="s">
        <v>88</v>
      </c>
      <c r="Q17" s="8"/>
      <c r="R17" s="8">
        <v>47</v>
      </c>
      <c r="S17" s="8">
        <f t="shared" si="0"/>
        <v>47</v>
      </c>
    </row>
    <row r="18" spans="1:19" x14ac:dyDescent="0.25">
      <c r="A18" s="13" t="s">
        <v>27</v>
      </c>
      <c r="B18" s="8">
        <v>3274</v>
      </c>
      <c r="C18" s="8">
        <v>2433</v>
      </c>
      <c r="D18" s="8">
        <v>2613</v>
      </c>
      <c r="E18" s="8">
        <v>2586</v>
      </c>
      <c r="F18" s="8">
        <v>2021</v>
      </c>
      <c r="G18" s="8">
        <v>1701</v>
      </c>
      <c r="H18" s="8">
        <v>1255</v>
      </c>
      <c r="I18" s="8">
        <v>1249</v>
      </c>
      <c r="J18" s="8">
        <v>1174</v>
      </c>
      <c r="K18" s="8">
        <v>1785</v>
      </c>
      <c r="L18" s="8">
        <v>1835</v>
      </c>
      <c r="M18" s="8">
        <v>1306</v>
      </c>
      <c r="N18" s="8">
        <v>23232</v>
      </c>
      <c r="P18" s="6" t="s">
        <v>89</v>
      </c>
      <c r="Q18" s="8">
        <v>3742</v>
      </c>
      <c r="R18" s="8">
        <v>4130</v>
      </c>
      <c r="S18" s="8">
        <f t="shared" si="0"/>
        <v>7872</v>
      </c>
    </row>
    <row r="19" spans="1:19" x14ac:dyDescent="0.25">
      <c r="A19" s="13" t="s">
        <v>28</v>
      </c>
      <c r="B19" s="8">
        <v>55</v>
      </c>
      <c r="C19" s="8">
        <v>44</v>
      </c>
      <c r="D19" s="8">
        <v>54</v>
      </c>
      <c r="E19" s="8">
        <v>29</v>
      </c>
      <c r="F19" s="8">
        <v>33</v>
      </c>
      <c r="G19" s="8">
        <v>41</v>
      </c>
      <c r="H19" s="8">
        <v>54</v>
      </c>
      <c r="I19" s="8">
        <v>51</v>
      </c>
      <c r="J19" s="8">
        <v>17</v>
      </c>
      <c r="K19" s="8">
        <v>14</v>
      </c>
      <c r="L19" s="8">
        <v>34</v>
      </c>
      <c r="M19" s="8">
        <v>21</v>
      </c>
      <c r="N19" s="8">
        <v>447</v>
      </c>
      <c r="P19" s="6" t="s">
        <v>90</v>
      </c>
      <c r="Q19" s="8"/>
      <c r="R19" s="8">
        <v>192</v>
      </c>
      <c r="S19" s="8">
        <f t="shared" si="0"/>
        <v>192</v>
      </c>
    </row>
    <row r="20" spans="1:19" x14ac:dyDescent="0.25">
      <c r="A20" s="13" t="s">
        <v>29</v>
      </c>
      <c r="B20" s="8">
        <v>24</v>
      </c>
      <c r="C20" s="8">
        <v>42</v>
      </c>
      <c r="D20" s="8">
        <v>18</v>
      </c>
      <c r="E20" s="8">
        <v>36</v>
      </c>
      <c r="F20" s="8">
        <v>23</v>
      </c>
      <c r="G20" s="8">
        <v>12</v>
      </c>
      <c r="H20" s="8">
        <v>9</v>
      </c>
      <c r="I20" s="8">
        <v>25</v>
      </c>
      <c r="J20" s="8">
        <v>8</v>
      </c>
      <c r="K20" s="8">
        <v>8</v>
      </c>
      <c r="L20" s="8">
        <v>14</v>
      </c>
      <c r="M20" s="8">
        <v>18</v>
      </c>
      <c r="N20" s="8">
        <v>237</v>
      </c>
      <c r="P20" s="6" t="s">
        <v>91</v>
      </c>
      <c r="Q20" s="8"/>
      <c r="R20" s="8">
        <v>36</v>
      </c>
      <c r="S20" s="8">
        <f t="shared" si="0"/>
        <v>36</v>
      </c>
    </row>
    <row r="21" spans="1:19" x14ac:dyDescent="0.25">
      <c r="A21" s="13" t="s">
        <v>30</v>
      </c>
      <c r="B21" s="8">
        <v>18</v>
      </c>
      <c r="C21" s="8">
        <v>44</v>
      </c>
      <c r="D21" s="8">
        <v>68</v>
      </c>
      <c r="E21" s="8">
        <v>28</v>
      </c>
      <c r="F21" s="8">
        <v>45</v>
      </c>
      <c r="G21" s="8">
        <v>71</v>
      </c>
      <c r="H21" s="8">
        <v>27</v>
      </c>
      <c r="I21" s="8">
        <v>9</v>
      </c>
      <c r="J21" s="8">
        <v>21</v>
      </c>
      <c r="K21" s="8">
        <v>31</v>
      </c>
      <c r="L21" s="8">
        <v>132</v>
      </c>
      <c r="M21" s="8">
        <v>22</v>
      </c>
      <c r="N21" s="8">
        <v>516</v>
      </c>
      <c r="P21" s="6" t="s">
        <v>92</v>
      </c>
      <c r="Q21" s="8">
        <v>4913</v>
      </c>
      <c r="R21" s="8">
        <v>5268</v>
      </c>
      <c r="S21" s="8">
        <f t="shared" si="0"/>
        <v>10181</v>
      </c>
    </row>
    <row r="22" spans="1:19" x14ac:dyDescent="0.25">
      <c r="A22" s="13" t="s">
        <v>31</v>
      </c>
      <c r="B22" s="8">
        <v>48</v>
      </c>
      <c r="C22" s="8">
        <v>48</v>
      </c>
      <c r="D22" s="8">
        <v>79</v>
      </c>
      <c r="E22" s="8">
        <v>19</v>
      </c>
      <c r="F22" s="8">
        <v>49</v>
      </c>
      <c r="G22" s="8">
        <v>22</v>
      </c>
      <c r="H22" s="8">
        <v>10</v>
      </c>
      <c r="I22" s="8">
        <v>16</v>
      </c>
      <c r="J22" s="8">
        <v>31</v>
      </c>
      <c r="K22" s="8">
        <v>35</v>
      </c>
      <c r="L22" s="8">
        <v>71</v>
      </c>
      <c r="M22" s="8">
        <v>27</v>
      </c>
      <c r="N22" s="8">
        <v>455</v>
      </c>
      <c r="P22" s="6" t="s">
        <v>93</v>
      </c>
      <c r="Q22" s="8">
        <v>3504</v>
      </c>
      <c r="R22" s="8">
        <v>7361</v>
      </c>
      <c r="S22" s="8">
        <f t="shared" si="0"/>
        <v>10865</v>
      </c>
    </row>
    <row r="23" spans="1:19" x14ac:dyDescent="0.25">
      <c r="A23" s="13" t="s">
        <v>32</v>
      </c>
      <c r="B23" s="8">
        <v>257</v>
      </c>
      <c r="C23" s="8">
        <v>229</v>
      </c>
      <c r="D23" s="8">
        <v>288</v>
      </c>
      <c r="E23" s="8">
        <v>370</v>
      </c>
      <c r="F23" s="8">
        <v>268</v>
      </c>
      <c r="G23" s="8">
        <v>147</v>
      </c>
      <c r="H23" s="8">
        <v>85</v>
      </c>
      <c r="I23" s="8">
        <v>147</v>
      </c>
      <c r="J23" s="8">
        <v>172</v>
      </c>
      <c r="K23" s="8">
        <v>224</v>
      </c>
      <c r="L23" s="8">
        <v>246</v>
      </c>
      <c r="M23" s="8">
        <v>244</v>
      </c>
      <c r="N23" s="8">
        <v>2677</v>
      </c>
      <c r="P23" s="6" t="s">
        <v>94</v>
      </c>
      <c r="Q23" s="8">
        <v>4967</v>
      </c>
      <c r="R23" s="8">
        <v>4730</v>
      </c>
      <c r="S23" s="8">
        <f t="shared" si="0"/>
        <v>9697</v>
      </c>
    </row>
    <row r="24" spans="1:19" x14ac:dyDescent="0.25">
      <c r="A24" s="13" t="s">
        <v>33</v>
      </c>
      <c r="B24" s="8">
        <v>30</v>
      </c>
      <c r="C24" s="8">
        <v>75</v>
      </c>
      <c r="D24" s="8">
        <v>60</v>
      </c>
      <c r="E24" s="8">
        <v>96</v>
      </c>
      <c r="F24" s="8">
        <v>45</v>
      </c>
      <c r="G24" s="8">
        <v>41</v>
      </c>
      <c r="H24" s="8">
        <v>20</v>
      </c>
      <c r="I24" s="8">
        <v>25</v>
      </c>
      <c r="J24" s="8">
        <v>45</v>
      </c>
      <c r="K24" s="8">
        <v>40</v>
      </c>
      <c r="L24" s="8">
        <v>46</v>
      </c>
      <c r="M24" s="8">
        <v>25</v>
      </c>
      <c r="N24" s="8">
        <v>548</v>
      </c>
      <c r="P24" s="6" t="s">
        <v>95</v>
      </c>
      <c r="Q24" s="8"/>
      <c r="R24" s="8">
        <v>153</v>
      </c>
      <c r="S24" s="8">
        <f t="shared" si="0"/>
        <v>153</v>
      </c>
    </row>
    <row r="25" spans="1:19" x14ac:dyDescent="0.25">
      <c r="A25" s="13" t="s">
        <v>34</v>
      </c>
      <c r="B25" s="8">
        <v>183</v>
      </c>
      <c r="C25" s="8">
        <v>265</v>
      </c>
      <c r="D25" s="8">
        <v>334</v>
      </c>
      <c r="E25" s="8">
        <v>346</v>
      </c>
      <c r="F25" s="8">
        <v>249</v>
      </c>
      <c r="G25" s="8">
        <v>200</v>
      </c>
      <c r="H25" s="8">
        <v>166</v>
      </c>
      <c r="I25" s="8">
        <v>115</v>
      </c>
      <c r="J25" s="8">
        <v>209</v>
      </c>
      <c r="K25" s="8">
        <v>215</v>
      </c>
      <c r="L25" s="8">
        <v>173</v>
      </c>
      <c r="M25" s="8">
        <v>168</v>
      </c>
      <c r="N25" s="8">
        <v>2623</v>
      </c>
      <c r="P25" s="6" t="s">
        <v>96</v>
      </c>
      <c r="Q25" s="8">
        <v>21</v>
      </c>
      <c r="R25" s="8">
        <v>964</v>
      </c>
      <c r="S25" s="8">
        <f t="shared" si="0"/>
        <v>985</v>
      </c>
    </row>
    <row r="26" spans="1:19" x14ac:dyDescent="0.25">
      <c r="A26" s="14" t="s">
        <v>109</v>
      </c>
      <c r="B26" s="8">
        <v>74</v>
      </c>
      <c r="C26" s="8">
        <v>55</v>
      </c>
      <c r="D26" s="8">
        <v>163</v>
      </c>
      <c r="E26" s="8">
        <v>74</v>
      </c>
      <c r="F26" s="8">
        <v>67</v>
      </c>
      <c r="G26" s="8">
        <v>85</v>
      </c>
      <c r="H26" s="8">
        <v>28</v>
      </c>
      <c r="I26" s="8">
        <v>77</v>
      </c>
      <c r="J26" s="8">
        <v>43</v>
      </c>
      <c r="K26" s="8">
        <v>114</v>
      </c>
      <c r="L26" s="8">
        <v>39</v>
      </c>
      <c r="M26" s="8">
        <v>36</v>
      </c>
      <c r="N26" s="8">
        <v>855</v>
      </c>
      <c r="P26" s="6" t="s">
        <v>97</v>
      </c>
      <c r="Q26" s="8"/>
      <c r="R26" s="8">
        <v>256</v>
      </c>
      <c r="S26" s="8">
        <f t="shared" si="0"/>
        <v>256</v>
      </c>
    </row>
    <row r="27" spans="1:19" x14ac:dyDescent="0.25">
      <c r="A27" s="13" t="s">
        <v>35</v>
      </c>
      <c r="B27" s="8">
        <v>13</v>
      </c>
      <c r="C27" s="8">
        <v>23</v>
      </c>
      <c r="D27" s="8">
        <v>25</v>
      </c>
      <c r="E27" s="8">
        <v>27</v>
      </c>
      <c r="F27" s="8">
        <v>51</v>
      </c>
      <c r="G27" s="8">
        <v>32</v>
      </c>
      <c r="H27" s="8">
        <v>35</v>
      </c>
      <c r="I27" s="8">
        <v>24</v>
      </c>
      <c r="J27" s="8">
        <v>9</v>
      </c>
      <c r="K27" s="8">
        <v>16</v>
      </c>
      <c r="L27" s="8">
        <v>12</v>
      </c>
      <c r="M27" s="8">
        <v>7</v>
      </c>
      <c r="N27" s="8">
        <v>274</v>
      </c>
      <c r="P27" s="6" t="s">
        <v>98</v>
      </c>
      <c r="Q27" s="8"/>
      <c r="R27" s="8">
        <v>342</v>
      </c>
      <c r="S27" s="8">
        <f t="shared" si="0"/>
        <v>342</v>
      </c>
    </row>
    <row r="28" spans="1:19" x14ac:dyDescent="0.25">
      <c r="A28" s="13" t="s">
        <v>36</v>
      </c>
      <c r="B28" s="8">
        <v>23</v>
      </c>
      <c r="C28" s="8">
        <v>29</v>
      </c>
      <c r="D28" s="8">
        <v>24</v>
      </c>
      <c r="E28" s="8">
        <v>57</v>
      </c>
      <c r="F28" s="8">
        <v>44</v>
      </c>
      <c r="G28" s="8">
        <v>21</v>
      </c>
      <c r="H28" s="8">
        <v>13</v>
      </c>
      <c r="I28" s="8">
        <v>24</v>
      </c>
      <c r="J28" s="8">
        <v>21</v>
      </c>
      <c r="K28" s="8">
        <v>26</v>
      </c>
      <c r="L28" s="8">
        <v>13</v>
      </c>
      <c r="M28" s="8">
        <v>8</v>
      </c>
      <c r="N28" s="8">
        <v>303</v>
      </c>
      <c r="P28" s="9" t="s">
        <v>103</v>
      </c>
      <c r="Q28" s="8">
        <f>SUM(Q5:Q27)</f>
        <v>49101</v>
      </c>
      <c r="R28" s="8">
        <f t="shared" ref="R28:S28" si="1">SUM(R5:R27)</f>
        <v>80331</v>
      </c>
      <c r="S28" s="8">
        <f t="shared" si="0"/>
        <v>129432</v>
      </c>
    </row>
    <row r="29" spans="1:19" x14ac:dyDescent="0.25">
      <c r="A29" s="13" t="s">
        <v>37</v>
      </c>
      <c r="B29" s="8">
        <v>134</v>
      </c>
      <c r="C29" s="8">
        <v>210</v>
      </c>
      <c r="D29" s="8">
        <v>168</v>
      </c>
      <c r="E29" s="8">
        <v>120</v>
      </c>
      <c r="F29" s="8">
        <v>109</v>
      </c>
      <c r="G29" s="8">
        <v>101</v>
      </c>
      <c r="H29" s="8">
        <v>114</v>
      </c>
      <c r="I29" s="8">
        <v>110</v>
      </c>
      <c r="J29" s="8">
        <v>103</v>
      </c>
      <c r="K29" s="8">
        <v>148</v>
      </c>
      <c r="L29" s="8">
        <v>187</v>
      </c>
      <c r="M29" s="8">
        <v>84</v>
      </c>
      <c r="N29" s="8">
        <v>1588</v>
      </c>
    </row>
    <row r="30" spans="1:19" x14ac:dyDescent="0.25">
      <c r="A30" s="14" t="s">
        <v>107</v>
      </c>
      <c r="B30" s="8">
        <v>75</v>
      </c>
      <c r="C30" s="8">
        <v>101</v>
      </c>
      <c r="D30" s="8">
        <v>64</v>
      </c>
      <c r="E30" s="8">
        <v>40</v>
      </c>
      <c r="F30" s="8">
        <v>31</v>
      </c>
      <c r="G30" s="8">
        <v>31</v>
      </c>
      <c r="H30" s="8">
        <v>71</v>
      </c>
      <c r="I30" s="8">
        <v>59</v>
      </c>
      <c r="J30" s="8">
        <v>55</v>
      </c>
      <c r="K30" s="8">
        <v>87</v>
      </c>
      <c r="L30" s="8">
        <v>124</v>
      </c>
      <c r="M30" s="8">
        <v>62</v>
      </c>
      <c r="N30" s="8">
        <v>800</v>
      </c>
    </row>
    <row r="31" spans="1:19" x14ac:dyDescent="0.25">
      <c r="A31" s="14" t="s">
        <v>106</v>
      </c>
      <c r="B31" s="8">
        <v>24</v>
      </c>
      <c r="C31" s="8">
        <v>49</v>
      </c>
      <c r="D31" s="8">
        <v>41</v>
      </c>
      <c r="E31" s="8">
        <v>34</v>
      </c>
      <c r="F31" s="8">
        <v>34</v>
      </c>
      <c r="G31" s="8">
        <v>41</v>
      </c>
      <c r="H31" s="8">
        <v>10</v>
      </c>
      <c r="I31" s="8">
        <v>39</v>
      </c>
      <c r="J31" s="8">
        <v>22</v>
      </c>
      <c r="K31" s="8">
        <v>29</v>
      </c>
      <c r="L31" s="8">
        <v>27</v>
      </c>
      <c r="M31" s="8">
        <v>9</v>
      </c>
      <c r="N31" s="8">
        <v>359</v>
      </c>
    </row>
    <row r="32" spans="1:19" x14ac:dyDescent="0.25">
      <c r="A32" s="13" t="s">
        <v>38</v>
      </c>
      <c r="B32" s="8">
        <v>23</v>
      </c>
      <c r="C32" s="8">
        <v>20</v>
      </c>
      <c r="D32" s="8">
        <v>14</v>
      </c>
      <c r="E32" s="8">
        <v>24</v>
      </c>
      <c r="F32" s="8">
        <v>17</v>
      </c>
      <c r="G32" s="8">
        <v>9</v>
      </c>
      <c r="H32" s="8"/>
      <c r="I32" s="8">
        <v>13</v>
      </c>
      <c r="J32" s="8">
        <v>7</v>
      </c>
      <c r="K32" s="8">
        <v>9</v>
      </c>
      <c r="L32" s="8">
        <v>24</v>
      </c>
      <c r="M32" s="8">
        <v>8</v>
      </c>
      <c r="N32" s="8">
        <v>168</v>
      </c>
    </row>
    <row r="33" spans="1:14" x14ac:dyDescent="0.25">
      <c r="A33" s="13" t="s">
        <v>39</v>
      </c>
      <c r="B33" s="8">
        <v>47</v>
      </c>
      <c r="C33" s="8">
        <v>44</v>
      </c>
      <c r="D33" s="8">
        <v>43</v>
      </c>
      <c r="E33" s="8">
        <v>128</v>
      </c>
      <c r="F33" s="8">
        <v>45</v>
      </c>
      <c r="G33" s="8">
        <v>36</v>
      </c>
      <c r="H33" s="8">
        <v>65</v>
      </c>
      <c r="I33" s="8">
        <v>34</v>
      </c>
      <c r="J33" s="8">
        <v>16</v>
      </c>
      <c r="K33" s="8">
        <v>40</v>
      </c>
      <c r="L33" s="8">
        <v>24</v>
      </c>
      <c r="M33" s="8">
        <v>23</v>
      </c>
      <c r="N33" s="8">
        <v>545</v>
      </c>
    </row>
    <row r="34" spans="1:14" x14ac:dyDescent="0.25">
      <c r="A34" s="13" t="s">
        <v>40</v>
      </c>
      <c r="B34" s="8">
        <v>506</v>
      </c>
      <c r="C34" s="8">
        <v>749</v>
      </c>
      <c r="D34" s="8">
        <v>818</v>
      </c>
      <c r="E34" s="8">
        <v>524</v>
      </c>
      <c r="F34" s="8">
        <v>422</v>
      </c>
      <c r="G34" s="8">
        <v>421</v>
      </c>
      <c r="H34" s="8">
        <v>323</v>
      </c>
      <c r="I34" s="8">
        <v>259</v>
      </c>
      <c r="J34" s="8">
        <v>289</v>
      </c>
      <c r="K34" s="8">
        <v>443</v>
      </c>
      <c r="L34" s="8">
        <v>342</v>
      </c>
      <c r="M34" s="8">
        <v>331</v>
      </c>
      <c r="N34" s="8">
        <v>5427</v>
      </c>
    </row>
    <row r="35" spans="1:14" x14ac:dyDescent="0.25">
      <c r="A35" s="13" t="s">
        <v>41</v>
      </c>
      <c r="B35" s="8">
        <v>22</v>
      </c>
      <c r="C35" s="8">
        <v>31</v>
      </c>
      <c r="D35" s="8">
        <v>40</v>
      </c>
      <c r="E35" s="8">
        <v>53</v>
      </c>
      <c r="F35" s="8">
        <v>70</v>
      </c>
      <c r="G35" s="8">
        <v>26</v>
      </c>
      <c r="H35" s="8">
        <v>19</v>
      </c>
      <c r="I35" s="8">
        <v>38</v>
      </c>
      <c r="J35" s="8">
        <v>38</v>
      </c>
      <c r="K35" s="8">
        <v>13</v>
      </c>
      <c r="L35" s="8">
        <v>24</v>
      </c>
      <c r="M35" s="8">
        <v>16</v>
      </c>
      <c r="N35" s="8">
        <v>390</v>
      </c>
    </row>
    <row r="36" spans="1:14" x14ac:dyDescent="0.25">
      <c r="A36" s="13" t="s">
        <v>42</v>
      </c>
      <c r="B36" s="8">
        <v>1496</v>
      </c>
      <c r="C36" s="8">
        <v>968</v>
      </c>
      <c r="D36" s="8">
        <v>1482</v>
      </c>
      <c r="E36" s="8">
        <v>1377</v>
      </c>
      <c r="F36" s="8">
        <v>1441</v>
      </c>
      <c r="G36" s="8">
        <v>847</v>
      </c>
      <c r="H36" s="8">
        <v>534</v>
      </c>
      <c r="I36" s="8">
        <v>608</v>
      </c>
      <c r="J36" s="8">
        <v>584</v>
      </c>
      <c r="K36" s="8">
        <v>1143</v>
      </c>
      <c r="L36" s="8">
        <v>907</v>
      </c>
      <c r="M36" s="8">
        <v>1039</v>
      </c>
      <c r="N36" s="8">
        <v>12426</v>
      </c>
    </row>
    <row r="37" spans="1:14" x14ac:dyDescent="0.25">
      <c r="A37" s="13" t="s">
        <v>43</v>
      </c>
      <c r="B37" s="8">
        <v>614</v>
      </c>
      <c r="C37" s="8">
        <v>467</v>
      </c>
      <c r="D37" s="8">
        <v>490</v>
      </c>
      <c r="E37" s="8">
        <v>406</v>
      </c>
      <c r="F37" s="8">
        <v>253</v>
      </c>
      <c r="G37" s="8">
        <v>231</v>
      </c>
      <c r="H37" s="8">
        <v>155</v>
      </c>
      <c r="I37" s="8">
        <v>157</v>
      </c>
      <c r="J37" s="8">
        <v>288</v>
      </c>
      <c r="K37" s="8">
        <v>286</v>
      </c>
      <c r="L37" s="8">
        <v>521</v>
      </c>
      <c r="M37" s="8">
        <v>224</v>
      </c>
      <c r="N37" s="8">
        <v>4092</v>
      </c>
    </row>
    <row r="38" spans="1:14" x14ac:dyDescent="0.25">
      <c r="A38" s="13" t="s">
        <v>44</v>
      </c>
      <c r="B38" s="8">
        <v>11</v>
      </c>
      <c r="C38" s="8">
        <v>7</v>
      </c>
      <c r="D38" s="8">
        <v>14</v>
      </c>
      <c r="E38" s="8">
        <v>12</v>
      </c>
      <c r="F38" s="8">
        <v>17</v>
      </c>
      <c r="G38" s="8">
        <v>2</v>
      </c>
      <c r="H38" s="8">
        <v>2</v>
      </c>
      <c r="I38" s="8">
        <v>2</v>
      </c>
      <c r="J38" s="8">
        <v>29</v>
      </c>
      <c r="K38" s="8"/>
      <c r="L38" s="8">
        <v>1</v>
      </c>
      <c r="M38" s="8"/>
      <c r="N38" s="8">
        <v>97</v>
      </c>
    </row>
    <row r="39" spans="1:14" x14ac:dyDescent="0.25">
      <c r="A39" s="13" t="s">
        <v>45</v>
      </c>
      <c r="B39" s="8">
        <v>1</v>
      </c>
      <c r="C39" s="8">
        <v>9</v>
      </c>
      <c r="D39" s="8">
        <v>13</v>
      </c>
      <c r="E39" s="8">
        <v>4</v>
      </c>
      <c r="F39" s="8">
        <v>4</v>
      </c>
      <c r="G39" s="8">
        <v>12</v>
      </c>
      <c r="H39" s="8"/>
      <c r="I39" s="8">
        <v>4</v>
      </c>
      <c r="J39" s="8">
        <v>5</v>
      </c>
      <c r="K39" s="8">
        <v>1</v>
      </c>
      <c r="L39" s="8">
        <v>6</v>
      </c>
      <c r="M39" s="8"/>
      <c r="N39" s="8">
        <v>59</v>
      </c>
    </row>
    <row r="40" spans="1:14" x14ac:dyDescent="0.25">
      <c r="A40" s="13" t="s">
        <v>46</v>
      </c>
      <c r="B40" s="8">
        <v>13</v>
      </c>
      <c r="C40" s="8">
        <v>5</v>
      </c>
      <c r="D40" s="8">
        <v>41</v>
      </c>
      <c r="E40" s="8">
        <v>4</v>
      </c>
      <c r="F40" s="8">
        <v>29</v>
      </c>
      <c r="G40" s="8">
        <v>2</v>
      </c>
      <c r="H40" s="8">
        <v>2</v>
      </c>
      <c r="I40" s="8">
        <v>3</v>
      </c>
      <c r="J40" s="8">
        <v>3</v>
      </c>
      <c r="K40" s="8">
        <v>5</v>
      </c>
      <c r="L40" s="8">
        <v>3</v>
      </c>
      <c r="M40" s="8">
        <v>2</v>
      </c>
      <c r="N40" s="8">
        <v>112</v>
      </c>
    </row>
    <row r="41" spans="1:14" x14ac:dyDescent="0.25">
      <c r="A41" s="13" t="s">
        <v>47</v>
      </c>
      <c r="B41" s="8">
        <v>2</v>
      </c>
      <c r="C41" s="8">
        <v>10</v>
      </c>
      <c r="D41" s="8">
        <v>15</v>
      </c>
      <c r="E41" s="8">
        <v>3</v>
      </c>
      <c r="F41" s="8">
        <v>4</v>
      </c>
      <c r="G41" s="8">
        <v>14</v>
      </c>
      <c r="H41" s="8">
        <v>10</v>
      </c>
      <c r="I41" s="8">
        <v>6</v>
      </c>
      <c r="J41" s="8">
        <v>3</v>
      </c>
      <c r="K41" s="8">
        <v>4</v>
      </c>
      <c r="L41" s="8"/>
      <c r="M41" s="8"/>
      <c r="N41" s="8">
        <v>71</v>
      </c>
    </row>
    <row r="42" spans="1:14" x14ac:dyDescent="0.25">
      <c r="A42" s="13" t="s">
        <v>48</v>
      </c>
      <c r="B42" s="8">
        <v>38</v>
      </c>
      <c r="C42" s="8">
        <v>17</v>
      </c>
      <c r="D42" s="8">
        <v>22</v>
      </c>
      <c r="E42" s="8">
        <v>70</v>
      </c>
      <c r="F42" s="8">
        <v>32</v>
      </c>
      <c r="G42" s="8">
        <v>31</v>
      </c>
      <c r="H42" s="8">
        <v>16</v>
      </c>
      <c r="I42" s="8">
        <v>43</v>
      </c>
      <c r="J42" s="8">
        <v>11</v>
      </c>
      <c r="K42" s="8">
        <v>37</v>
      </c>
      <c r="L42" s="8">
        <v>8</v>
      </c>
      <c r="M42" s="8">
        <v>33</v>
      </c>
      <c r="N42" s="8">
        <v>358</v>
      </c>
    </row>
    <row r="43" spans="1:14" x14ac:dyDescent="0.25">
      <c r="A43" s="14" t="s">
        <v>105</v>
      </c>
      <c r="B43" s="8">
        <v>7</v>
      </c>
      <c r="C43" s="8">
        <v>10</v>
      </c>
      <c r="D43" s="8">
        <v>6</v>
      </c>
      <c r="E43" s="8">
        <v>43</v>
      </c>
      <c r="F43" s="8">
        <v>3</v>
      </c>
      <c r="G43" s="8">
        <v>5</v>
      </c>
      <c r="H43" s="8">
        <v>6</v>
      </c>
      <c r="I43" s="8">
        <v>4</v>
      </c>
      <c r="J43" s="8">
        <v>2</v>
      </c>
      <c r="K43" s="8">
        <v>4</v>
      </c>
      <c r="L43" s="8">
        <v>1</v>
      </c>
      <c r="M43" s="8">
        <v>3</v>
      </c>
      <c r="N43" s="8">
        <v>94</v>
      </c>
    </row>
    <row r="44" spans="1:14" x14ac:dyDescent="0.25">
      <c r="A44" s="13" t="s">
        <v>49</v>
      </c>
      <c r="B44" s="8">
        <v>99</v>
      </c>
      <c r="C44" s="8">
        <v>53</v>
      </c>
      <c r="D44" s="8">
        <v>33</v>
      </c>
      <c r="E44" s="8">
        <v>48</v>
      </c>
      <c r="F44" s="8">
        <v>119</v>
      </c>
      <c r="G44" s="8">
        <v>42</v>
      </c>
      <c r="H44" s="8">
        <v>36</v>
      </c>
      <c r="I44" s="8">
        <v>69</v>
      </c>
      <c r="J44" s="8">
        <v>16</v>
      </c>
      <c r="K44" s="8">
        <v>48</v>
      </c>
      <c r="L44" s="8">
        <v>32</v>
      </c>
      <c r="M44" s="8">
        <v>27</v>
      </c>
      <c r="N44" s="8">
        <v>622</v>
      </c>
    </row>
    <row r="45" spans="1:14" x14ac:dyDescent="0.25">
      <c r="A45" s="13" t="s">
        <v>50</v>
      </c>
      <c r="B45" s="8">
        <v>92</v>
      </c>
      <c r="C45" s="8">
        <v>79</v>
      </c>
      <c r="D45" s="8">
        <v>114</v>
      </c>
      <c r="E45" s="8">
        <v>116</v>
      </c>
      <c r="F45" s="8">
        <v>88</v>
      </c>
      <c r="G45" s="8">
        <v>75</v>
      </c>
      <c r="H45" s="8">
        <v>32</v>
      </c>
      <c r="I45" s="8">
        <v>95</v>
      </c>
      <c r="J45" s="8">
        <v>87</v>
      </c>
      <c r="K45" s="8">
        <v>88</v>
      </c>
      <c r="L45" s="8">
        <v>84</v>
      </c>
      <c r="M45" s="8">
        <v>72</v>
      </c>
      <c r="N45" s="8">
        <v>1022</v>
      </c>
    </row>
    <row r="46" spans="1:14" x14ac:dyDescent="0.25">
      <c r="A46" s="13" t="s">
        <v>51</v>
      </c>
      <c r="B46" s="8">
        <v>11</v>
      </c>
      <c r="C46" s="8">
        <v>6</v>
      </c>
      <c r="D46" s="8">
        <v>34</v>
      </c>
      <c r="E46" s="8">
        <v>11</v>
      </c>
      <c r="F46" s="8">
        <v>19</v>
      </c>
      <c r="G46" s="8">
        <v>10</v>
      </c>
      <c r="H46" s="8">
        <v>20</v>
      </c>
      <c r="I46" s="8">
        <v>9</v>
      </c>
      <c r="J46" s="8">
        <v>14</v>
      </c>
      <c r="K46" s="8">
        <v>10</v>
      </c>
      <c r="L46" s="8">
        <v>12</v>
      </c>
      <c r="M46" s="8">
        <v>14</v>
      </c>
      <c r="N46" s="8">
        <v>170</v>
      </c>
    </row>
    <row r="47" spans="1:14" x14ac:dyDescent="0.25">
      <c r="A47" s="13" t="s">
        <v>52</v>
      </c>
      <c r="B47" s="8">
        <v>70</v>
      </c>
      <c r="C47" s="8">
        <v>29</v>
      </c>
      <c r="D47" s="8">
        <v>42</v>
      </c>
      <c r="E47" s="8">
        <v>16</v>
      </c>
      <c r="F47" s="8">
        <v>23</v>
      </c>
      <c r="G47" s="8">
        <v>9</v>
      </c>
      <c r="H47" s="8">
        <v>12</v>
      </c>
      <c r="I47" s="8">
        <v>15</v>
      </c>
      <c r="J47" s="8">
        <v>19</v>
      </c>
      <c r="K47" s="8">
        <v>29</v>
      </c>
      <c r="L47" s="8">
        <v>12</v>
      </c>
      <c r="M47" s="8">
        <v>10</v>
      </c>
      <c r="N47" s="8">
        <v>286</v>
      </c>
    </row>
    <row r="48" spans="1:14" x14ac:dyDescent="0.25">
      <c r="A48" s="14" t="s">
        <v>111</v>
      </c>
      <c r="B48" s="8">
        <v>48</v>
      </c>
      <c r="C48" s="8">
        <v>70</v>
      </c>
      <c r="D48" s="8">
        <v>105</v>
      </c>
      <c r="E48" s="8">
        <v>78</v>
      </c>
      <c r="F48" s="8">
        <v>37</v>
      </c>
      <c r="G48" s="8">
        <v>56</v>
      </c>
      <c r="H48" s="8">
        <v>27</v>
      </c>
      <c r="I48" s="8">
        <v>35</v>
      </c>
      <c r="J48" s="8">
        <v>51</v>
      </c>
      <c r="K48" s="8">
        <v>54</v>
      </c>
      <c r="L48" s="8">
        <v>40</v>
      </c>
      <c r="M48" s="8">
        <v>27</v>
      </c>
      <c r="N48" s="8">
        <v>628</v>
      </c>
    </row>
    <row r="49" spans="1:14" x14ac:dyDescent="0.25">
      <c r="A49" s="13" t="s">
        <v>53</v>
      </c>
      <c r="B49" s="8">
        <v>134</v>
      </c>
      <c r="C49" s="8">
        <v>67</v>
      </c>
      <c r="D49" s="8">
        <v>55</v>
      </c>
      <c r="E49" s="8">
        <v>56</v>
      </c>
      <c r="F49" s="8">
        <v>29</v>
      </c>
      <c r="G49" s="8">
        <v>36</v>
      </c>
      <c r="H49" s="8">
        <v>12</v>
      </c>
      <c r="I49" s="8">
        <v>44</v>
      </c>
      <c r="J49" s="8">
        <v>26</v>
      </c>
      <c r="K49" s="8">
        <v>72</v>
      </c>
      <c r="L49" s="8">
        <v>64</v>
      </c>
      <c r="M49" s="8">
        <v>20</v>
      </c>
      <c r="N49" s="8">
        <v>615</v>
      </c>
    </row>
    <row r="50" spans="1:14" x14ac:dyDescent="0.25">
      <c r="A50" s="14" t="s">
        <v>110</v>
      </c>
      <c r="B50" s="8">
        <v>781</v>
      </c>
      <c r="C50" s="8">
        <v>891</v>
      </c>
      <c r="D50" s="8">
        <v>768</v>
      </c>
      <c r="E50" s="8">
        <v>928</v>
      </c>
      <c r="F50" s="8">
        <v>611</v>
      </c>
      <c r="G50" s="8">
        <v>477</v>
      </c>
      <c r="H50" s="8">
        <v>320</v>
      </c>
      <c r="I50" s="8">
        <v>405</v>
      </c>
      <c r="J50" s="8">
        <v>443</v>
      </c>
      <c r="K50" s="8">
        <v>591</v>
      </c>
      <c r="L50" s="8">
        <v>588</v>
      </c>
      <c r="M50" s="8">
        <v>331</v>
      </c>
      <c r="N50" s="8">
        <v>7134</v>
      </c>
    </row>
    <row r="51" spans="1:14" x14ac:dyDescent="0.25">
      <c r="A51" s="13" t="s">
        <v>54</v>
      </c>
      <c r="B51" s="8">
        <v>14</v>
      </c>
      <c r="C51" s="8">
        <v>15</v>
      </c>
      <c r="D51" s="8">
        <v>70</v>
      </c>
      <c r="E51" s="8">
        <v>2</v>
      </c>
      <c r="F51" s="8">
        <v>32</v>
      </c>
      <c r="G51" s="8">
        <v>5</v>
      </c>
      <c r="H51" s="8">
        <v>1</v>
      </c>
      <c r="I51" s="8">
        <v>11</v>
      </c>
      <c r="J51" s="8">
        <v>41</v>
      </c>
      <c r="K51" s="8">
        <v>96</v>
      </c>
      <c r="L51" s="8">
        <v>105</v>
      </c>
      <c r="M51" s="8">
        <v>4</v>
      </c>
      <c r="N51" s="8">
        <v>396</v>
      </c>
    </row>
    <row r="52" spans="1:14" x14ac:dyDescent="0.25">
      <c r="A52" s="13" t="s">
        <v>55</v>
      </c>
      <c r="B52" s="8">
        <v>451</v>
      </c>
      <c r="C52" s="8">
        <v>166</v>
      </c>
      <c r="D52" s="8">
        <v>298</v>
      </c>
      <c r="E52" s="8">
        <v>240</v>
      </c>
      <c r="F52" s="8">
        <v>356</v>
      </c>
      <c r="G52" s="8">
        <v>167</v>
      </c>
      <c r="H52" s="8">
        <v>92</v>
      </c>
      <c r="I52" s="8">
        <v>61</v>
      </c>
      <c r="J52" s="8">
        <v>148</v>
      </c>
      <c r="K52" s="8">
        <v>198</v>
      </c>
      <c r="L52" s="8">
        <v>160</v>
      </c>
      <c r="M52" s="8">
        <v>119</v>
      </c>
      <c r="N52" s="8">
        <v>2456</v>
      </c>
    </row>
    <row r="53" spans="1:14" x14ac:dyDescent="0.25">
      <c r="A53" s="13" t="s">
        <v>56</v>
      </c>
      <c r="B53" s="8">
        <v>161</v>
      </c>
      <c r="C53" s="8">
        <v>84</v>
      </c>
      <c r="D53" s="8">
        <v>140</v>
      </c>
      <c r="E53" s="8">
        <v>128</v>
      </c>
      <c r="F53" s="8">
        <v>120</v>
      </c>
      <c r="G53" s="8">
        <v>62</v>
      </c>
      <c r="H53" s="8">
        <v>30</v>
      </c>
      <c r="I53" s="8">
        <v>43</v>
      </c>
      <c r="J53" s="8">
        <v>85</v>
      </c>
      <c r="K53" s="8">
        <v>151</v>
      </c>
      <c r="L53" s="8">
        <v>117</v>
      </c>
      <c r="M53" s="8">
        <v>51</v>
      </c>
      <c r="N53" s="8">
        <v>1172</v>
      </c>
    </row>
    <row r="54" spans="1:14" x14ac:dyDescent="0.25">
      <c r="A54" s="13" t="s">
        <v>57</v>
      </c>
      <c r="B54" s="8">
        <v>2</v>
      </c>
      <c r="C54" s="8">
        <v>6</v>
      </c>
      <c r="D54" s="8">
        <v>6</v>
      </c>
      <c r="E54" s="8">
        <v>12</v>
      </c>
      <c r="F54" s="8">
        <v>2</v>
      </c>
      <c r="G54" s="8">
        <v>4</v>
      </c>
      <c r="H54" s="8">
        <v>10</v>
      </c>
      <c r="I54" s="8"/>
      <c r="J54" s="8">
        <v>4</v>
      </c>
      <c r="K54" s="8">
        <v>4</v>
      </c>
      <c r="L54" s="8">
        <v>5</v>
      </c>
      <c r="M54" s="8">
        <v>5</v>
      </c>
      <c r="N54" s="8">
        <v>60</v>
      </c>
    </row>
    <row r="55" spans="1:14" x14ac:dyDescent="0.25">
      <c r="A55" s="13" t="s">
        <v>58</v>
      </c>
      <c r="B55" s="8">
        <v>37</v>
      </c>
      <c r="C55" s="8">
        <v>21</v>
      </c>
      <c r="D55" s="8">
        <v>30</v>
      </c>
      <c r="E55" s="8">
        <v>90</v>
      </c>
      <c r="F55" s="8">
        <v>83</v>
      </c>
      <c r="G55" s="8">
        <v>42</v>
      </c>
      <c r="H55" s="8">
        <v>20</v>
      </c>
      <c r="I55" s="8">
        <v>23</v>
      </c>
      <c r="J55" s="8">
        <v>19</v>
      </c>
      <c r="K55" s="8">
        <v>36</v>
      </c>
      <c r="L55" s="8">
        <v>65</v>
      </c>
      <c r="M55" s="8">
        <v>20</v>
      </c>
      <c r="N55" s="8">
        <v>486</v>
      </c>
    </row>
    <row r="56" spans="1:14" x14ac:dyDescent="0.25">
      <c r="A56" s="13" t="s">
        <v>59</v>
      </c>
      <c r="B56" s="8"/>
      <c r="C56" s="8">
        <v>5</v>
      </c>
      <c r="D56" s="8">
        <v>3</v>
      </c>
      <c r="E56" s="8"/>
      <c r="F56" s="8">
        <v>2</v>
      </c>
      <c r="G56" s="8">
        <v>1</v>
      </c>
      <c r="H56" s="8"/>
      <c r="I56" s="8">
        <v>3</v>
      </c>
      <c r="J56" s="8">
        <v>1</v>
      </c>
      <c r="K56" s="8">
        <v>6</v>
      </c>
      <c r="L56" s="8"/>
      <c r="M56" s="8">
        <v>1</v>
      </c>
      <c r="N56" s="8">
        <v>22</v>
      </c>
    </row>
    <row r="57" spans="1:14" x14ac:dyDescent="0.25">
      <c r="A57" s="13" t="s">
        <v>60</v>
      </c>
      <c r="B57" s="8">
        <v>6</v>
      </c>
      <c r="C57" s="8"/>
      <c r="D57" s="8">
        <v>53</v>
      </c>
      <c r="E57" s="8">
        <v>1</v>
      </c>
      <c r="F57" s="8">
        <v>14</v>
      </c>
      <c r="G57" s="8"/>
      <c r="H57" s="8">
        <v>2</v>
      </c>
      <c r="I57" s="8"/>
      <c r="J57" s="8"/>
      <c r="K57" s="8">
        <v>7</v>
      </c>
      <c r="L57" s="8">
        <v>1</v>
      </c>
      <c r="M57" s="8">
        <v>6</v>
      </c>
      <c r="N57" s="8">
        <v>90</v>
      </c>
    </row>
    <row r="58" spans="1:14" x14ac:dyDescent="0.25">
      <c r="A58" s="13" t="s">
        <v>61</v>
      </c>
      <c r="B58" s="8">
        <v>3</v>
      </c>
      <c r="C58" s="8">
        <v>5</v>
      </c>
      <c r="D58" s="8">
        <v>3</v>
      </c>
      <c r="E58" s="8">
        <v>5</v>
      </c>
      <c r="F58" s="8">
        <v>4</v>
      </c>
      <c r="G58" s="8"/>
      <c r="H58" s="8">
        <v>9</v>
      </c>
      <c r="I58" s="8">
        <v>21</v>
      </c>
      <c r="J58" s="8"/>
      <c r="K58" s="8">
        <v>2</v>
      </c>
      <c r="L58" s="8">
        <v>6</v>
      </c>
      <c r="M58" s="8">
        <v>2</v>
      </c>
      <c r="N58" s="8">
        <v>60</v>
      </c>
    </row>
    <row r="59" spans="1:14" x14ac:dyDescent="0.25">
      <c r="A59" s="13" t="s">
        <v>62</v>
      </c>
      <c r="B59" s="8">
        <v>218</v>
      </c>
      <c r="C59" s="8">
        <v>371</v>
      </c>
      <c r="D59" s="8">
        <v>225</v>
      </c>
      <c r="E59" s="8">
        <v>273</v>
      </c>
      <c r="F59" s="8">
        <v>442</v>
      </c>
      <c r="G59" s="8">
        <v>263</v>
      </c>
      <c r="H59" s="8">
        <v>139</v>
      </c>
      <c r="I59" s="8">
        <v>81</v>
      </c>
      <c r="J59" s="8">
        <v>188</v>
      </c>
      <c r="K59" s="8">
        <v>352</v>
      </c>
      <c r="L59" s="8">
        <v>171</v>
      </c>
      <c r="M59" s="8">
        <v>107</v>
      </c>
      <c r="N59" s="8">
        <v>2830</v>
      </c>
    </row>
    <row r="60" spans="1:14" x14ac:dyDescent="0.25">
      <c r="A60" s="13" t="s">
        <v>63</v>
      </c>
      <c r="B60" s="8">
        <v>104</v>
      </c>
      <c r="C60" s="8">
        <v>181</v>
      </c>
      <c r="D60" s="8">
        <v>116</v>
      </c>
      <c r="E60" s="8">
        <v>171</v>
      </c>
      <c r="F60" s="8">
        <v>109</v>
      </c>
      <c r="G60" s="8">
        <v>86</v>
      </c>
      <c r="H60" s="8">
        <v>55</v>
      </c>
      <c r="I60" s="8">
        <v>103</v>
      </c>
      <c r="J60" s="8">
        <v>39</v>
      </c>
      <c r="K60" s="8">
        <v>87</v>
      </c>
      <c r="L60" s="8">
        <v>84</v>
      </c>
      <c r="M60" s="8">
        <v>112</v>
      </c>
      <c r="N60" s="8">
        <v>1247</v>
      </c>
    </row>
    <row r="61" spans="1:14" x14ac:dyDescent="0.25">
      <c r="A61" s="13" t="s">
        <v>64</v>
      </c>
      <c r="B61" s="8">
        <v>63</v>
      </c>
      <c r="C61" s="8">
        <v>34</v>
      </c>
      <c r="D61" s="8">
        <v>69</v>
      </c>
      <c r="E61" s="8">
        <v>32</v>
      </c>
      <c r="F61" s="8">
        <v>43</v>
      </c>
      <c r="G61" s="8">
        <v>42</v>
      </c>
      <c r="H61" s="8">
        <v>17</v>
      </c>
      <c r="I61" s="8">
        <v>29</v>
      </c>
      <c r="J61" s="8">
        <v>66</v>
      </c>
      <c r="K61" s="8">
        <v>34</v>
      </c>
      <c r="L61" s="8">
        <v>46</v>
      </c>
      <c r="M61" s="8">
        <v>43</v>
      </c>
      <c r="N61" s="8">
        <v>518</v>
      </c>
    </row>
    <row r="62" spans="1:14" x14ac:dyDescent="0.25">
      <c r="A62" s="13" t="s">
        <v>65</v>
      </c>
      <c r="B62" s="8">
        <v>25</v>
      </c>
      <c r="C62" s="8">
        <v>4</v>
      </c>
      <c r="D62" s="8">
        <v>9</v>
      </c>
      <c r="E62" s="8">
        <v>14</v>
      </c>
      <c r="F62" s="8">
        <v>4</v>
      </c>
      <c r="G62" s="8">
        <v>21</v>
      </c>
      <c r="H62" s="8">
        <v>2</v>
      </c>
      <c r="I62" s="8">
        <v>4</v>
      </c>
      <c r="J62" s="8">
        <v>7</v>
      </c>
      <c r="K62" s="8">
        <v>9</v>
      </c>
      <c r="L62" s="8">
        <v>9</v>
      </c>
      <c r="M62" s="8">
        <v>4</v>
      </c>
      <c r="N62" s="8">
        <v>112</v>
      </c>
    </row>
    <row r="63" spans="1:14" x14ac:dyDescent="0.25">
      <c r="A63" s="13" t="s">
        <v>66</v>
      </c>
      <c r="B63" s="8">
        <v>8</v>
      </c>
      <c r="C63" s="8">
        <v>10</v>
      </c>
      <c r="D63" s="8">
        <v>15</v>
      </c>
      <c r="E63" s="8">
        <v>27</v>
      </c>
      <c r="F63" s="8">
        <v>21</v>
      </c>
      <c r="G63" s="8">
        <v>9</v>
      </c>
      <c r="H63" s="8">
        <v>12</v>
      </c>
      <c r="I63" s="8">
        <v>4</v>
      </c>
      <c r="J63" s="8">
        <v>25</v>
      </c>
      <c r="K63" s="8">
        <v>12</v>
      </c>
      <c r="L63" s="8">
        <v>15</v>
      </c>
      <c r="M63" s="8">
        <v>25</v>
      </c>
      <c r="N63" s="8">
        <v>183</v>
      </c>
    </row>
    <row r="64" spans="1:14" x14ac:dyDescent="0.25">
      <c r="A64" s="13" t="s">
        <v>67</v>
      </c>
      <c r="B64" s="8">
        <v>431</v>
      </c>
      <c r="C64" s="8">
        <v>528</v>
      </c>
      <c r="D64" s="8">
        <v>776</v>
      </c>
      <c r="E64" s="8">
        <v>638</v>
      </c>
      <c r="F64" s="8">
        <v>303</v>
      </c>
      <c r="G64" s="8">
        <v>242</v>
      </c>
      <c r="H64" s="8">
        <v>168</v>
      </c>
      <c r="I64" s="8">
        <v>198</v>
      </c>
      <c r="J64" s="8">
        <v>200</v>
      </c>
      <c r="K64" s="8">
        <v>425</v>
      </c>
      <c r="L64" s="8">
        <v>257</v>
      </c>
      <c r="M64" s="8">
        <v>149</v>
      </c>
      <c r="N64" s="8">
        <v>4315</v>
      </c>
    </row>
    <row r="65" spans="1:14" x14ac:dyDescent="0.25">
      <c r="A65" s="14" t="s">
        <v>112</v>
      </c>
      <c r="B65" s="8">
        <v>167</v>
      </c>
      <c r="C65" s="8">
        <v>177</v>
      </c>
      <c r="D65" s="8">
        <v>158</v>
      </c>
      <c r="E65" s="8">
        <v>135</v>
      </c>
      <c r="F65" s="8">
        <v>117</v>
      </c>
      <c r="G65" s="8">
        <v>84</v>
      </c>
      <c r="H65" s="8">
        <v>61</v>
      </c>
      <c r="I65" s="8">
        <v>33</v>
      </c>
      <c r="J65" s="8">
        <v>23</v>
      </c>
      <c r="K65" s="8">
        <v>215</v>
      </c>
      <c r="L65" s="8">
        <v>144</v>
      </c>
      <c r="M65" s="8">
        <v>60</v>
      </c>
      <c r="N65" s="8">
        <v>1374</v>
      </c>
    </row>
    <row r="66" spans="1:14" x14ac:dyDescent="0.25">
      <c r="A66" s="13" t="s">
        <v>68</v>
      </c>
      <c r="B66" s="8">
        <v>387</v>
      </c>
      <c r="C66" s="8">
        <v>371</v>
      </c>
      <c r="D66" s="8">
        <v>361</v>
      </c>
      <c r="E66" s="8">
        <v>463</v>
      </c>
      <c r="F66" s="8">
        <v>293</v>
      </c>
      <c r="G66" s="8">
        <v>233</v>
      </c>
      <c r="H66" s="8">
        <v>180</v>
      </c>
      <c r="I66" s="8">
        <v>165</v>
      </c>
      <c r="J66" s="8">
        <v>293</v>
      </c>
      <c r="K66" s="8">
        <v>389</v>
      </c>
      <c r="L66" s="8">
        <v>308</v>
      </c>
      <c r="M66" s="8">
        <v>257</v>
      </c>
      <c r="N66" s="8">
        <v>3700</v>
      </c>
    </row>
    <row r="67" spans="1:14" x14ac:dyDescent="0.25">
      <c r="A67" s="13" t="s">
        <v>69</v>
      </c>
      <c r="B67" s="8">
        <v>2</v>
      </c>
      <c r="C67" s="8">
        <v>11</v>
      </c>
      <c r="D67" s="8">
        <v>61</v>
      </c>
      <c r="E67" s="8">
        <v>27</v>
      </c>
      <c r="F67" s="8">
        <v>80</v>
      </c>
      <c r="G67" s="8">
        <v>28</v>
      </c>
      <c r="H67" s="8">
        <v>19</v>
      </c>
      <c r="I67" s="8">
        <v>10</v>
      </c>
      <c r="J67" s="8">
        <v>11</v>
      </c>
      <c r="K67" s="8">
        <v>6</v>
      </c>
      <c r="L67" s="8">
        <v>10</v>
      </c>
      <c r="M67" s="8">
        <v>5</v>
      </c>
      <c r="N67" s="8">
        <v>270</v>
      </c>
    </row>
    <row r="68" spans="1:14" x14ac:dyDescent="0.25">
      <c r="A68" s="13" t="s">
        <v>70</v>
      </c>
      <c r="B68" s="8">
        <v>11</v>
      </c>
      <c r="C68" s="8">
        <v>11</v>
      </c>
      <c r="D68" s="8">
        <v>10</v>
      </c>
      <c r="E68" s="8">
        <v>12</v>
      </c>
      <c r="F68" s="8">
        <v>8</v>
      </c>
      <c r="G68" s="8"/>
      <c r="H68" s="8">
        <v>2</v>
      </c>
      <c r="I68" s="8">
        <v>2</v>
      </c>
      <c r="J68" s="8">
        <v>6</v>
      </c>
      <c r="K68" s="8">
        <v>2</v>
      </c>
      <c r="L68" s="8">
        <v>10</v>
      </c>
      <c r="M68" s="8">
        <v>2</v>
      </c>
      <c r="N68" s="8">
        <v>76</v>
      </c>
    </row>
    <row r="69" spans="1:14" ht="15.75" x14ac:dyDescent="0.25">
      <c r="A69" s="10"/>
      <c r="B69" s="11">
        <f>SUM(B4:B68)</f>
        <v>14219</v>
      </c>
      <c r="C69" s="11">
        <f>SUM(C4:C68)</f>
        <v>13795</v>
      </c>
      <c r="D69" s="11">
        <f>SUM(D4:D68)</f>
        <v>15273</v>
      </c>
      <c r="E69" s="11">
        <f>SUM(E4:E68)</f>
        <v>14845</v>
      </c>
      <c r="F69" s="11">
        <f>SUM(F4:F68)</f>
        <v>12625</v>
      </c>
      <c r="G69" s="11">
        <f>SUM(G4:G68)</f>
        <v>9412</v>
      </c>
      <c r="H69" s="11">
        <f>SUM(H4:H68)</f>
        <v>6090</v>
      </c>
      <c r="I69" s="11">
        <f>SUM(I4:I68)</f>
        <v>6424</v>
      </c>
      <c r="J69" s="11">
        <f>SUM(J4:J68)</f>
        <v>7533</v>
      </c>
      <c r="K69" s="11">
        <f>SUM(K4:K68)</f>
        <v>11160</v>
      </c>
      <c r="L69" s="11">
        <f>SUM(L4:L68)</f>
        <v>10668</v>
      </c>
      <c r="M69" s="11">
        <f>SUM(M4:M68)</f>
        <v>7388</v>
      </c>
      <c r="N69" s="11">
        <f>SUM(N4:N68)</f>
        <v>129432</v>
      </c>
    </row>
    <row r="70" spans="1:14" x14ac:dyDescent="0.25">
      <c r="M70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CZ Journals stažené články</vt:lpstr>
      <vt:lpstr>CZ Books stažené články</vt:lpstr>
      <vt:lpstr>CZ Books zamítnuto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Schloglová</dc:creator>
  <cp:lastModifiedBy>Jana Schloglová</cp:lastModifiedBy>
  <dcterms:created xsi:type="dcterms:W3CDTF">2017-01-19T08:51:05Z</dcterms:created>
  <dcterms:modified xsi:type="dcterms:W3CDTF">2017-01-19T10:57:30Z</dcterms:modified>
</cp:coreProperties>
</file>